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<sst xmlns="http://schemas.openxmlformats.org/spreadsheetml/2006/main" count="18" uniqueCount="15">
  <si>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%</t>
  </si>
  <si>
    <t>H - black</t>
  </si>
  <si>
    <t>H - white</t>
  </si>
  <si>
    <t>H</t>
  </si>
  <si>
    <t>CR</t>
  </si>
  <si>
    <t>WW</t>
  </si>
  <si>
    <t>WB</t>
  </si>
  <si>
    <t>BW</t>
  </si>
  <si>
    <t>BB</t>
  </si>
  <si>
    <t>pW</t>
  </si>
  <si>
    <t>pB</t>
  </si>
  <si>
    <t>freq</t>
  </si>
  <si>
    <t>H*freq</t>
  </si>
  <si>
    <t>Context modeling</t>
  </si>
  <si>
    <t>Predictive modeling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</si>
</sst>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2" borderId="0" xfId="0" applyNumberFormat="1" applyFill="1" applyAlignment="1">
      <alignment/>
    </xf>
    <xf numFmtId="9" fontId="0" fillId="0" borderId="1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9" fontId="6" fillId="4" borderId="11" xfId="0" applyNumberFormat="1" applyFont="1" applyFill="1" applyBorder="1" applyAlignment="1">
      <alignment/>
    </xf>
    <xf numFmtId="9" fontId="4" fillId="4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50" zoomScaleNormal="150" workbookViewId="0" topLeftCell="B11">
      <selection activeCell="D17" sqref="D17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0.06</v>
      </c>
      <c r="B2" s="1">
        <f>-LOG(A2)/LOG(2)</f>
        <v>4.058893689053568</v>
      </c>
      <c r="C2" s="1">
        <f>-LOG(1-A2)/LOG(2)</f>
        <v>0.08926733809708741</v>
      </c>
      <c r="D2">
        <f>A2*B2+(1-A2)*C2</f>
        <v>0.32744491915447627</v>
      </c>
      <c r="E2">
        <f>1/D2</f>
        <v>3.0539487452796217</v>
      </c>
    </row>
    <row r="3" spans="1:5" ht="12.75">
      <c r="A3" s="1">
        <v>0.02</v>
      </c>
      <c r="B3" s="1">
        <f>-LOG(A3)/LOG(2)</f>
        <v>5.643856189774724</v>
      </c>
      <c r="C3" s="1">
        <f>-LOG(1-A3)/LOG(2)</f>
        <v>0.029146345659516504</v>
      </c>
      <c r="D3">
        <f>A3*B3+(1-A3)*C3</f>
        <v>0.14144054254182065</v>
      </c>
      <c r="E3">
        <f>1/D3</f>
        <v>7.070108626770316</v>
      </c>
    </row>
    <row r="5" spans="1:12" ht="12.75">
      <c r="A5" s="1">
        <v>0.9976</v>
      </c>
      <c r="C5" s="20"/>
      <c r="D5" s="21"/>
      <c r="E5" s="21"/>
      <c r="F5" s="21"/>
      <c r="G5" s="21"/>
      <c r="H5" s="21"/>
      <c r="I5" s="20"/>
      <c r="J5" s="20"/>
      <c r="K5" s="20"/>
      <c r="L5" s="20"/>
    </row>
    <row r="6" spans="1:12" ht="12.75">
      <c r="A6" s="1">
        <v>0.6299</v>
      </c>
      <c r="C6" s="21"/>
      <c r="D6" s="22"/>
      <c r="E6" s="22"/>
      <c r="F6" s="18"/>
      <c r="G6" s="20"/>
      <c r="H6" s="18"/>
      <c r="I6" s="20"/>
      <c r="J6" s="18"/>
      <c r="K6" s="20"/>
      <c r="L6" s="20"/>
    </row>
    <row r="7" spans="1:12" ht="12.75">
      <c r="A7" s="1">
        <v>0.8397</v>
      </c>
      <c r="C7" s="21"/>
      <c r="D7" s="22"/>
      <c r="E7" s="22"/>
      <c r="F7" s="18"/>
      <c r="G7" s="20"/>
      <c r="H7" s="18"/>
      <c r="I7" s="20"/>
      <c r="J7" s="18"/>
      <c r="K7" s="20"/>
      <c r="L7" s="20"/>
    </row>
    <row r="8" spans="1:12" ht="12.75">
      <c r="A8" s="1">
        <v>0.8798</v>
      </c>
      <c r="C8" s="21"/>
      <c r="D8" s="22"/>
      <c r="E8" s="22"/>
      <c r="F8" s="18"/>
      <c r="G8" s="20"/>
      <c r="H8" s="18"/>
      <c r="I8" s="20"/>
      <c r="J8" s="18"/>
      <c r="K8" s="20"/>
      <c r="L8" s="20"/>
    </row>
    <row r="9" spans="1:12" ht="12.75">
      <c r="A9" s="1">
        <v>0.7105</v>
      </c>
      <c r="C9" s="21"/>
      <c r="D9" s="22"/>
      <c r="E9" s="22"/>
      <c r="F9" s="18"/>
      <c r="G9" s="20"/>
      <c r="H9" s="18"/>
      <c r="I9" s="20"/>
      <c r="J9" s="18"/>
      <c r="K9" s="20"/>
      <c r="L9" s="20"/>
    </row>
    <row r="10" spans="1:12" ht="12.75">
      <c r="A10" s="1">
        <v>0.8659</v>
      </c>
      <c r="C10" s="20"/>
      <c r="D10" s="20"/>
      <c r="E10" s="20"/>
      <c r="F10" s="20"/>
      <c r="G10" s="20"/>
      <c r="H10" s="18"/>
      <c r="I10" s="20"/>
      <c r="J10" s="18"/>
      <c r="K10" s="18"/>
      <c r="L10" s="20"/>
    </row>
    <row r="11" spans="1:12" ht="12.75">
      <c r="A11" s="1">
        <v>0.701</v>
      </c>
      <c r="C11" s="20"/>
      <c r="D11" s="20"/>
      <c r="E11" s="20"/>
      <c r="F11" s="20"/>
      <c r="G11" s="20"/>
      <c r="H11" s="23"/>
      <c r="I11" s="20"/>
      <c r="J11" s="20"/>
      <c r="K11" s="23"/>
      <c r="L11" s="20"/>
    </row>
    <row r="12" ht="12.75">
      <c r="A12" s="1">
        <v>0.9519</v>
      </c>
    </row>
    <row r="14" spans="4:10" ht="16.5">
      <c r="D14" s="24" t="s">
        <v>13</v>
      </c>
      <c r="J14" s="24" t="s">
        <v>14</v>
      </c>
    </row>
    <row r="16" spans="4:8" ht="12.75">
      <c r="D16" s="2" t="s">
        <v>9</v>
      </c>
      <c r="E16" s="2" t="s">
        <v>10</v>
      </c>
      <c r="F16" s="2" t="s">
        <v>3</v>
      </c>
      <c r="G16" s="2" t="s">
        <v>11</v>
      </c>
      <c r="H16" s="2" t="s">
        <v>12</v>
      </c>
    </row>
    <row r="17" spans="3:10" ht="12.75">
      <c r="C17" s="2" t="s">
        <v>5</v>
      </c>
      <c r="D17" s="25">
        <v>0.75</v>
      </c>
      <c r="E17" s="10">
        <f>1-D17</f>
        <v>0.25</v>
      </c>
      <c r="F17" s="3">
        <f>-D17*LOG(D17)/LOG(2)-E17*LOG(E17)/LOG(2)</f>
        <v>0.8112781244591328</v>
      </c>
      <c r="G17" s="26">
        <v>0.4</v>
      </c>
      <c r="H17" s="6">
        <f>F17*G17</f>
        <v>0.32451124978365314</v>
      </c>
      <c r="J17" s="15">
        <f>D17*G17</f>
        <v>0.30000000000000004</v>
      </c>
    </row>
    <row r="18" spans="3:10" ht="12.75">
      <c r="C18" s="2" t="s">
        <v>6</v>
      </c>
      <c r="D18" s="11">
        <v>0.5</v>
      </c>
      <c r="E18" s="12">
        <f>1-D18</f>
        <v>0.5</v>
      </c>
      <c r="F18" s="4">
        <f>-D18*LOG(D18)/LOG(2)-E18*LOG(E18)/LOG(2)</f>
        <v>1</v>
      </c>
      <c r="G18" s="12">
        <f>0.5-G17</f>
        <v>0.09999999999999998</v>
      </c>
      <c r="H18" s="7">
        <f>F18*G18</f>
        <v>0.09999999999999998</v>
      </c>
      <c r="J18" s="16">
        <f>D18*G18</f>
        <v>0.04999999999999999</v>
      </c>
    </row>
    <row r="19" spans="3:10" ht="12.75">
      <c r="C19" s="2" t="s">
        <v>7</v>
      </c>
      <c r="D19" s="11">
        <f>D18</f>
        <v>0.5</v>
      </c>
      <c r="E19" s="12">
        <f>1-D19</f>
        <v>0.5</v>
      </c>
      <c r="F19" s="4">
        <f>-D19*LOG(D19)/LOG(2)-E19*LOG(E19)/LOG(2)</f>
        <v>1</v>
      </c>
      <c r="G19" s="12">
        <f>G18</f>
        <v>0.09999999999999998</v>
      </c>
      <c r="H19" s="7">
        <f>F19*G19</f>
        <v>0.09999999999999998</v>
      </c>
      <c r="J19" s="16">
        <f>D19*G19</f>
        <v>0.04999999999999999</v>
      </c>
    </row>
    <row r="20" spans="3:10" ht="12.75">
      <c r="C20" s="2" t="s">
        <v>8</v>
      </c>
      <c r="D20" s="13">
        <f>D17</f>
        <v>0.75</v>
      </c>
      <c r="E20" s="14">
        <f>1-D20</f>
        <v>0.25</v>
      </c>
      <c r="F20" s="5">
        <f>-D20*LOG(D20)/LOG(2)-E20*LOG(E20)/LOG(2)</f>
        <v>0.8112781244591328</v>
      </c>
      <c r="G20" s="14">
        <f>G17</f>
        <v>0.4</v>
      </c>
      <c r="H20" s="8">
        <f>F20*G20</f>
        <v>0.32451124978365314</v>
      </c>
      <c r="J20" s="17">
        <f>D20*G20</f>
        <v>0.30000000000000004</v>
      </c>
    </row>
    <row r="21" spans="8:11" ht="12.75">
      <c r="H21" s="9">
        <f>SUM(H17:H20)</f>
        <v>0.8490224995673061</v>
      </c>
      <c r="J21" s="1">
        <f>SUM(J17:J20)</f>
        <v>0.7000000000000001</v>
      </c>
      <c r="K21" s="9">
        <f>-J21*LOG(J21)/LOG(2)-(1-J21)*LOG(1-J21)/LOG(2)</f>
        <v>0.8812908992306925</v>
      </c>
    </row>
    <row r="22" spans="8:11" ht="12.75">
      <c r="H22" s="19">
        <f>1/H21</f>
        <v>1.1778250876857064</v>
      </c>
      <c r="K22" s="19">
        <f>1/K21</f>
        <v>1.1346991111254328</v>
      </c>
    </row>
    <row r="23" spans="8:11" ht="12.75">
      <c r="H23" t="s">
        <v>4</v>
      </c>
      <c r="K23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tkt</dc:creator>
  <cp:keywords/>
  <dc:description/>
  <cp:lastModifiedBy>tkt</cp:lastModifiedBy>
  <dcterms:created xsi:type="dcterms:W3CDTF">2005-12-01T16:06:53Z</dcterms:created>
  <dcterms:modified xsi:type="dcterms:W3CDTF">2005-12-09T03:39:02Z</dcterms:modified>
  <cp:category/>
  <cp:version/>
  <cp:contentType/>
  <cp:contentStatus/>
</cp:coreProperties>
</file>