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15" windowHeight="6720" activeTab="0"/>
  </bookViews>
  <sheets>
    <sheet name="Sheet1" sheetId="1" r:id="rId1"/>
    <sheet name="Sheet2" sheetId="2" r:id="rId2"/>
    <sheet name="Sheet3" sheetId="3" r:id="rId3"/>
  </sheets>
  <definedNames>
    <definedName name="is_a1." localSheetId="0">'Sheet1'!$A$1:$B$61</definedName>
    <definedName name="is_a1._1" localSheetId="0">'Sheet1'!$A$1:$B$61</definedName>
    <definedName name="is_s4." localSheetId="0">'Sheet1'!$F$2:$G$101</definedName>
    <definedName name="pnn_a1." localSheetId="0">'Sheet1'!$D$2:$D$61</definedName>
    <definedName name="pnn_s4." localSheetId="0">'Sheet1'!$F$2:$F$101</definedName>
    <definedName name="pnn_s4._1" localSheetId="0">'Sheet1'!$D$2:$D$101</definedName>
  </definedNames>
  <calcPr fullCalcOnLoad="1"/>
</workbook>
</file>

<file path=xl/sharedStrings.xml><?xml version="1.0" encoding="utf-8"?>
<sst xmlns="http://schemas.openxmlformats.org/spreadsheetml/2006/main" count="9" uniqueCount="9">
  <si>
    <t>m</t>
  </si>
  <si>
    <t>f(SI)</t>
  </si>
  <si>
    <t>f(IS) x 10^5</t>
  </si>
  <si>
    <t>f(PNN)</t>
  </si>
  <si>
    <t>f(PNN) x 10^5</t>
  </si>
  <si>
    <t>f'(IS)</t>
  </si>
  <si>
    <t>f'(PNN)</t>
  </si>
  <si>
    <t>sd(PNN)</t>
  </si>
  <si>
    <t>sd(IS)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</si>
</sst>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0000"/>
    <numFmt numFmtId="173" formatCode="0.0000000000"/>
    <numFmt numFmtId="174" formatCode="0.0000"/>
    <numFmt numFmtId="175" formatCode="0.000"/>
    <numFmt numFmtId="176" formatCode="0.0"/>
    <numFmt numFmtId="177" formatCode="0.00000"/>
    <numFmt numFmtId="178" formatCode="0.000000"/>
  </numFmts>
  <fonts count="5">
    <font>
      <sz val="10"/>
      <name val="Arial"/>
      <family val="0"/>
    </font>
    <font>
      <sz val="16.25"/>
      <name val="Arial"/>
      <family val="0"/>
    </font>
    <font>
      <sz val="11.75"/>
      <name val="Arial"/>
      <family val="2"/>
    </font>
    <font>
      <sz val="14"/>
      <name val="Arial"/>
      <family val="2"/>
    </font>
    <font>
      <b/>
      <i/>
      <sz val="1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>
                <a:latin typeface="Arial"/>
                <a:ea typeface="Arial"/>
                <a:cs typeface="Arial"/>
              </a:rPr>
              <a:t>S3</a:t>
            </a:r>
          </a:p>
        </c:rich>
      </c:tx>
      <c:layout>
        <c:manualLayout>
          <c:xMode val="factor"/>
          <c:yMode val="factor"/>
          <c:x val="-0.30175"/>
          <c:y val="0.041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"/>
          <c:w val="0.89725"/>
          <c:h val="0.93"/>
        </c:manualLayout>
      </c:layout>
      <c:lineChart>
        <c:grouping val="standard"/>
        <c:varyColors val="0"/>
        <c:ser>
          <c:idx val="0"/>
          <c:order val="0"/>
          <c:tx>
            <c:v>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Sheet1!$A$76:$A$99</c:f>
              <c:numCache/>
            </c:numRef>
          </c:cat>
          <c:val>
            <c:numRef>
              <c:f>Sheet1!$C$76:$C$99</c:f>
              <c:numCache/>
            </c:numRef>
          </c:val>
          <c:smooth val="0"/>
        </c:ser>
        <c:ser>
          <c:idx val="1"/>
          <c:order val="1"/>
          <c:tx>
            <c:v>PNN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Sheet1!$A$76:$A$99</c:f>
              <c:numCache/>
            </c:numRef>
          </c:cat>
          <c:val>
            <c:numRef>
              <c:f>Sheet1!$E$76:$E$99</c:f>
              <c:numCache/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clusters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7739"/>
        <c:crosses val="autoZero"/>
        <c:auto val="1"/>
        <c:lblOffset val="100"/>
        <c:tickLblSkip val="5"/>
        <c:noMultiLvlLbl val="0"/>
      </c:catAx>
      <c:valAx>
        <c:axId val="19127739"/>
        <c:scaling>
          <c:orientation val="minMax"/>
          <c:max val="3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F-ratio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951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0.51975</cdr:y>
    </cdr:from>
    <cdr:to>
      <cdr:x>0.4985</cdr:x>
      <cdr:y>0.599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205740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0.447</cdr:x>
      <cdr:y>0.5835</cdr:y>
    </cdr:from>
    <cdr:to>
      <cdr:x>0.47625</cdr:x>
      <cdr:y>0.73775</cdr:y>
    </cdr:to>
    <cdr:sp>
      <cdr:nvSpPr>
        <cdr:cNvPr id="2" name="Line 2"/>
        <cdr:cNvSpPr>
          <a:spLocks/>
        </cdr:cNvSpPr>
      </cdr:nvSpPr>
      <cdr:spPr>
        <a:xfrm>
          <a:off x="2609850" y="2314575"/>
          <a:ext cx="171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0.673</cdr:y>
    </cdr:from>
    <cdr:to>
      <cdr:x>0.84875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266700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IS</a:t>
          </a:r>
        </a:p>
      </cdr:txBody>
    </cdr:sp>
  </cdr:relSizeAnchor>
  <cdr:relSizeAnchor xmlns:cdr="http://schemas.openxmlformats.org/drawingml/2006/chartDrawing">
    <cdr:from>
      <cdr:x>0.68</cdr:x>
      <cdr:y>0.5415</cdr:y>
    </cdr:from>
    <cdr:to>
      <cdr:x>0.7745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2143125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PNN</a:t>
          </a:r>
        </a:p>
      </cdr:txBody>
    </cdr:sp>
  </cdr:relSizeAnchor>
  <cdr:relSizeAnchor xmlns:cdr="http://schemas.openxmlformats.org/drawingml/2006/chartDrawing">
    <cdr:from>
      <cdr:x>0.775</cdr:x>
      <cdr:y>0.44575</cdr:y>
    </cdr:from>
    <cdr:to>
      <cdr:x>0.859</cdr:x>
      <cdr:y>0.5835</cdr:y>
    </cdr:to>
    <cdr:sp>
      <cdr:nvSpPr>
        <cdr:cNvPr id="5" name="Line 7"/>
        <cdr:cNvSpPr>
          <a:spLocks/>
        </cdr:cNvSpPr>
      </cdr:nvSpPr>
      <cdr:spPr>
        <a:xfrm>
          <a:off x="4524375" y="1762125"/>
          <a:ext cx="495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0.3655</cdr:y>
    </cdr:from>
    <cdr:to>
      <cdr:x>0.83025</cdr:x>
      <cdr:y>0.44475</cdr:y>
    </cdr:to>
    <cdr:sp>
      <cdr:nvSpPr>
        <cdr:cNvPr id="6" name="TextBox 8"/>
        <cdr:cNvSpPr txBox="1">
          <a:spLocks noChangeArrowheads="1"/>
        </cdr:cNvSpPr>
      </cdr:nvSpPr>
      <cdr:spPr>
        <a:xfrm>
          <a:off x="3009900" y="1447800"/>
          <a:ext cx="1838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another knee 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66675</xdr:rowOff>
    </xdr:from>
    <xdr:to>
      <xdr:col>9</xdr:col>
      <xdr:colOff>19050</xdr:colOff>
      <xdr:row>29</xdr:row>
      <xdr:rowOff>152400</xdr:rowOff>
    </xdr:to>
    <xdr:graphicFrame>
      <xdr:nvGraphicFramePr>
        <xdr:cNvPr id="1" name="Chart 9"/>
        <xdr:cNvGraphicFramePr/>
      </xdr:nvGraphicFramePr>
      <xdr:xfrm>
        <a:off x="552450" y="876300"/>
        <a:ext cx="58483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bestFit="1" customWidth="1"/>
    <col min="4" max="4" width="12.57421875" style="0" customWidth="1"/>
    <col min="5" max="5" width="11.140625" style="0" customWidth="1"/>
    <col min="6" max="6" width="12.57421875" style="0" customWidth="1"/>
    <col min="7" max="7" width="12.57421875" style="0" bestFit="1" customWidth="1"/>
    <col min="8" max="8" width="13.00390625" style="0" customWidth="1"/>
    <col min="10" max="11" width="12.421875" style="0" bestFit="1" customWidth="1"/>
  </cols>
  <sheetData>
    <row r="1" spans="1:11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t="s">
        <v>5</v>
      </c>
      <c r="H1" t="s">
        <v>6</v>
      </c>
      <c r="J1" t="s">
        <v>8</v>
      </c>
      <c r="K1" t="s">
        <v>7</v>
      </c>
    </row>
    <row r="2" spans="1:5" ht="12.75">
      <c r="A2">
        <v>99</v>
      </c>
      <c r="B2">
        <v>8.18165E-05</v>
      </c>
      <c r="C2" s="1">
        <f>B2*10000</f>
        <v>0.818165</v>
      </c>
      <c r="D2">
        <v>8.58626E-05</v>
      </c>
      <c r="E2" s="1">
        <f aca="true" t="shared" si="0" ref="E2:E65">D2*10000</f>
        <v>0.858626</v>
      </c>
    </row>
    <row r="3" spans="1:11" ht="12.75">
      <c r="A3">
        <v>98</v>
      </c>
      <c r="B3">
        <v>8.19477E-05</v>
      </c>
      <c r="C3" s="1">
        <f aca="true" t="shared" si="1" ref="C3:C66">B3*10000</f>
        <v>0.819477</v>
      </c>
      <c r="D3">
        <v>8.56847E-05</v>
      </c>
      <c r="E3" s="1">
        <f t="shared" si="0"/>
        <v>0.8568469999999999</v>
      </c>
      <c r="G3" s="3">
        <f>C2+C4-2*C3</f>
        <v>-0.0012659999999999894</v>
      </c>
      <c r="H3" s="3">
        <f>E2+E4-2*E3</f>
        <v>0.002312000000000314</v>
      </c>
      <c r="J3">
        <f>STDEV(B2:B4)</f>
        <v>7.711056996040403E-08</v>
      </c>
      <c r="K3">
        <f>STDEV(D2:D4)</f>
        <v>9.130029207083059E-08</v>
      </c>
    </row>
    <row r="4" spans="1:11" ht="12.75">
      <c r="A4">
        <v>97</v>
      </c>
      <c r="B4">
        <v>8.19523E-05</v>
      </c>
      <c r="C4" s="1">
        <f t="shared" si="1"/>
        <v>0.819523</v>
      </c>
      <c r="D4">
        <v>8.5738E-05</v>
      </c>
      <c r="E4" s="1">
        <f t="shared" si="0"/>
        <v>0.85738</v>
      </c>
      <c r="G4" s="3">
        <f aca="true" t="shared" si="2" ref="G4:G67">C3+C5-2*C4</f>
        <v>0.000668000000000113</v>
      </c>
      <c r="H4" s="3">
        <f aca="true" t="shared" si="3" ref="H4:H67">E3+E5-2*E4</f>
        <v>-0.0013000000000000789</v>
      </c>
      <c r="J4">
        <f aca="true" t="shared" si="4" ref="J4:J67">STDEV(B3:B5)</f>
        <v>4.261283060602798E-08</v>
      </c>
      <c r="K4">
        <f aca="true" t="shared" si="5" ref="K4:K67">STDEV(D3:D5)</f>
        <v>3.930932884669395E-08</v>
      </c>
    </row>
    <row r="5" spans="1:11" ht="12.75">
      <c r="A5">
        <v>96</v>
      </c>
      <c r="B5">
        <v>8.20237E-05</v>
      </c>
      <c r="C5" s="1">
        <f t="shared" si="1"/>
        <v>0.8202370000000001</v>
      </c>
      <c r="D5">
        <v>8.56613E-05</v>
      </c>
      <c r="E5" s="1">
        <f t="shared" si="0"/>
        <v>0.856613</v>
      </c>
      <c r="G5" s="3">
        <f t="shared" si="2"/>
        <v>-0.0001580000000001025</v>
      </c>
      <c r="H5" s="3">
        <f t="shared" si="3"/>
        <v>-0.00039099999999980817</v>
      </c>
      <c r="J5">
        <f t="shared" si="4"/>
        <v>6.366359503322359E-08</v>
      </c>
      <c r="K5">
        <f t="shared" si="5"/>
        <v>9.690956264468652E-08</v>
      </c>
    </row>
    <row r="6" spans="1:11" ht="12.75">
      <c r="A6">
        <v>95</v>
      </c>
      <c r="B6">
        <v>8.20793E-05</v>
      </c>
      <c r="C6" s="1">
        <f t="shared" si="1"/>
        <v>0.8207930000000001</v>
      </c>
      <c r="D6">
        <v>8.55455E-05</v>
      </c>
      <c r="E6" s="1">
        <f t="shared" si="0"/>
        <v>0.8554550000000001</v>
      </c>
      <c r="G6" s="3">
        <f t="shared" si="2"/>
        <v>-0.000204000000000093</v>
      </c>
      <c r="H6" s="3">
        <f t="shared" si="3"/>
        <v>-9.000000000014552E-05</v>
      </c>
      <c r="J6">
        <f t="shared" si="4"/>
        <v>4.578034511148522E-08</v>
      </c>
      <c r="K6">
        <f t="shared" si="5"/>
        <v>1.2032805158519147E-07</v>
      </c>
    </row>
    <row r="7" spans="1:11" ht="12.75">
      <c r="A7">
        <v>94</v>
      </c>
      <c r="B7">
        <v>8.21145E-05</v>
      </c>
      <c r="C7" s="1">
        <f t="shared" si="1"/>
        <v>0.821145</v>
      </c>
      <c r="D7">
        <v>8.54207E-05</v>
      </c>
      <c r="E7" s="1">
        <f t="shared" si="0"/>
        <v>0.854207</v>
      </c>
      <c r="G7" s="3">
        <f t="shared" si="2"/>
        <v>0.00031100000000017225</v>
      </c>
      <c r="H7" s="3">
        <f t="shared" si="3"/>
        <v>0.0003589999999999982</v>
      </c>
      <c r="J7">
        <f t="shared" si="4"/>
        <v>5.153797950088364E-08</v>
      </c>
      <c r="K7">
        <f t="shared" si="5"/>
        <v>1.0735140116596547E-07</v>
      </c>
    </row>
    <row r="8" spans="1:11" ht="12.75">
      <c r="A8">
        <v>93</v>
      </c>
      <c r="B8">
        <v>8.21808E-05</v>
      </c>
      <c r="C8" s="1">
        <f t="shared" si="1"/>
        <v>0.8218080000000001</v>
      </c>
      <c r="D8">
        <v>8.53318E-05</v>
      </c>
      <c r="E8" s="1">
        <f t="shared" si="0"/>
        <v>0.853318</v>
      </c>
      <c r="G8" s="3">
        <f t="shared" si="2"/>
        <v>0.0005559999999997789</v>
      </c>
      <c r="H8" s="3">
        <f t="shared" si="3"/>
        <v>0.0009510000000001462</v>
      </c>
      <c r="J8">
        <f t="shared" si="4"/>
        <v>9.545901388851553E-08</v>
      </c>
      <c r="K8">
        <f t="shared" si="5"/>
        <v>4.9633557185366167E-08</v>
      </c>
    </row>
    <row r="9" spans="1:11" ht="12.75">
      <c r="A9">
        <v>92</v>
      </c>
      <c r="B9">
        <v>8.23027E-05</v>
      </c>
      <c r="C9" s="1">
        <f t="shared" si="1"/>
        <v>0.823027</v>
      </c>
      <c r="D9">
        <v>8.5338E-05</v>
      </c>
      <c r="E9" s="1">
        <f t="shared" si="0"/>
        <v>0.85338</v>
      </c>
      <c r="G9" s="3">
        <f t="shared" si="2"/>
        <v>-0.0009029999999998761</v>
      </c>
      <c r="H9" s="3">
        <f t="shared" si="3"/>
        <v>0.00021799999999982944</v>
      </c>
      <c r="J9">
        <f t="shared" si="4"/>
        <v>8.105596833005446E-08</v>
      </c>
      <c r="K9">
        <f t="shared" si="5"/>
        <v>1.8221233009991994E-08</v>
      </c>
    </row>
    <row r="10" spans="1:11" ht="12.75">
      <c r="A10">
        <v>91</v>
      </c>
      <c r="B10">
        <v>8.23343E-05</v>
      </c>
      <c r="C10" s="1">
        <f t="shared" si="1"/>
        <v>0.8233429999999999</v>
      </c>
      <c r="D10">
        <v>8.5366E-05</v>
      </c>
      <c r="E10" s="1">
        <f t="shared" si="0"/>
        <v>0.85366</v>
      </c>
      <c r="G10" s="3">
        <f t="shared" si="2"/>
        <v>-0.0006829999999999892</v>
      </c>
      <c r="H10" s="3">
        <f t="shared" si="3"/>
        <v>-0.00032199999999993345</v>
      </c>
      <c r="J10">
        <f t="shared" si="4"/>
        <v>1.9880727713314956E-08</v>
      </c>
      <c r="K10">
        <f t="shared" si="5"/>
        <v>1.5100110432855185E-08</v>
      </c>
    </row>
    <row r="11" spans="1:11" ht="12.75">
      <c r="A11">
        <v>90</v>
      </c>
      <c r="B11">
        <v>8.22976E-05</v>
      </c>
      <c r="C11" s="1">
        <f t="shared" si="1"/>
        <v>0.822976</v>
      </c>
      <c r="D11">
        <v>8.53618E-05</v>
      </c>
      <c r="E11" s="1">
        <f t="shared" si="0"/>
        <v>0.853618</v>
      </c>
      <c r="G11" s="3">
        <f t="shared" si="2"/>
        <v>0.0006179999999997854</v>
      </c>
      <c r="H11" s="3">
        <f t="shared" si="3"/>
        <v>0.0012059999999998183</v>
      </c>
      <c r="J11">
        <f t="shared" si="4"/>
        <v>1.8759264351872747E-08</v>
      </c>
      <c r="K11">
        <f t="shared" si="5"/>
        <v>6.602454090517907E-08</v>
      </c>
    </row>
    <row r="12" spans="1:11" ht="12.75">
      <c r="A12">
        <v>89</v>
      </c>
      <c r="B12">
        <v>8.23227E-05</v>
      </c>
      <c r="C12" s="1">
        <f t="shared" si="1"/>
        <v>0.8232269999999999</v>
      </c>
      <c r="D12">
        <v>8.54782E-05</v>
      </c>
      <c r="E12" s="1">
        <f t="shared" si="0"/>
        <v>0.8547819999999999</v>
      </c>
      <c r="G12" s="3">
        <f t="shared" si="2"/>
        <v>0.0006270000000001552</v>
      </c>
      <c r="H12" s="3">
        <f t="shared" si="3"/>
        <v>-0.0005239999999999689</v>
      </c>
      <c r="J12">
        <f t="shared" si="4"/>
        <v>5.928077258177735E-08</v>
      </c>
      <c r="K12">
        <f t="shared" si="5"/>
        <v>9.145957213448988E-08</v>
      </c>
    </row>
    <row r="13" spans="1:11" ht="12.75">
      <c r="A13">
        <v>88</v>
      </c>
      <c r="B13">
        <v>8.24105E-05</v>
      </c>
      <c r="C13" s="1">
        <f t="shared" si="1"/>
        <v>0.824105</v>
      </c>
      <c r="D13">
        <v>8.55422E-05</v>
      </c>
      <c r="E13" s="1">
        <f t="shared" si="0"/>
        <v>0.855422</v>
      </c>
      <c r="G13" s="3">
        <f t="shared" si="2"/>
        <v>-0.00017599999999995397</v>
      </c>
      <c r="H13" s="3">
        <f t="shared" si="3"/>
        <v>2.4999999999941735E-05</v>
      </c>
      <c r="J13">
        <f t="shared" si="4"/>
        <v>7.916320693477833E-08</v>
      </c>
      <c r="K13">
        <f t="shared" si="5"/>
        <v>6.52539909269632E-08</v>
      </c>
    </row>
    <row r="14" spans="1:11" ht="12.75">
      <c r="A14">
        <v>87</v>
      </c>
      <c r="B14">
        <v>8.24807E-05</v>
      </c>
      <c r="C14" s="1">
        <f t="shared" si="1"/>
        <v>0.8248070000000001</v>
      </c>
      <c r="D14">
        <v>8.56087E-05</v>
      </c>
      <c r="E14" s="1">
        <f t="shared" si="0"/>
        <v>0.856087</v>
      </c>
      <c r="G14" s="3">
        <f t="shared" si="2"/>
        <v>0.0006969999999999477</v>
      </c>
      <c r="H14" s="3">
        <f t="shared" si="3"/>
        <v>-0.001559000000000088</v>
      </c>
      <c r="J14">
        <f t="shared" si="4"/>
        <v>1.069595406336903E-07</v>
      </c>
      <c r="K14">
        <f t="shared" si="5"/>
        <v>4.643816679406176E-08</v>
      </c>
    </row>
    <row r="15" spans="1:11" ht="12.75">
      <c r="A15">
        <v>86</v>
      </c>
      <c r="B15">
        <v>8.26206E-05</v>
      </c>
      <c r="C15" s="1">
        <f t="shared" si="1"/>
        <v>0.8262060000000001</v>
      </c>
      <c r="D15">
        <v>8.55193E-05</v>
      </c>
      <c r="E15" s="1">
        <f t="shared" si="0"/>
        <v>0.855193</v>
      </c>
      <c r="G15" s="3">
        <f t="shared" si="2"/>
        <v>-0.00021900000000019126</v>
      </c>
      <c r="H15" s="3">
        <f t="shared" si="3"/>
        <v>0.0028250000000000774</v>
      </c>
      <c r="J15">
        <f t="shared" si="4"/>
        <v>1.291048798517517E-07</v>
      </c>
      <c r="K15">
        <f t="shared" si="5"/>
        <v>9.663820846503378E-08</v>
      </c>
    </row>
    <row r="16" spans="1:11" ht="12.75">
      <c r="A16">
        <v>85</v>
      </c>
      <c r="B16">
        <v>8.27386E-05</v>
      </c>
      <c r="C16" s="1">
        <f t="shared" si="1"/>
        <v>0.827386</v>
      </c>
      <c r="D16">
        <v>8.57124E-05</v>
      </c>
      <c r="E16" s="1">
        <f t="shared" si="0"/>
        <v>0.857124</v>
      </c>
      <c r="G16" s="3">
        <f t="shared" si="2"/>
        <v>-0.0003379999999997274</v>
      </c>
      <c r="H16" s="3">
        <f t="shared" si="3"/>
        <v>-0.002979000000000065</v>
      </c>
      <c r="J16">
        <f t="shared" si="4"/>
        <v>1.0156974615793784E-07</v>
      </c>
      <c r="K16">
        <f t="shared" si="5"/>
        <v>9.666741952569198E-08</v>
      </c>
    </row>
    <row r="17" spans="1:11" ht="12.75">
      <c r="A17">
        <v>84</v>
      </c>
      <c r="B17">
        <v>8.28228E-05</v>
      </c>
      <c r="C17" s="1">
        <f t="shared" si="1"/>
        <v>0.8282280000000001</v>
      </c>
      <c r="D17">
        <v>8.56076E-05</v>
      </c>
      <c r="E17" s="1">
        <f t="shared" si="0"/>
        <v>0.856076</v>
      </c>
      <c r="G17" s="3">
        <f t="shared" si="2"/>
        <v>-6.800000000017903E-05</v>
      </c>
      <c r="H17" s="3">
        <f t="shared" si="3"/>
        <v>0.00014500000000006175</v>
      </c>
      <c r="J17">
        <f t="shared" si="4"/>
        <v>8.08238413613274E-08</v>
      </c>
      <c r="K17">
        <f t="shared" si="5"/>
        <v>9.763976307679674E-08</v>
      </c>
    </row>
    <row r="18" spans="1:11" ht="12.75">
      <c r="A18">
        <v>83</v>
      </c>
      <c r="B18">
        <v>8.29002E-05</v>
      </c>
      <c r="C18" s="1">
        <f t="shared" si="1"/>
        <v>0.829002</v>
      </c>
      <c r="D18">
        <v>8.55173E-05</v>
      </c>
      <c r="E18" s="1">
        <f t="shared" si="0"/>
        <v>0.855173</v>
      </c>
      <c r="G18" s="3">
        <f t="shared" si="2"/>
        <v>-0.0012720000000001619</v>
      </c>
      <c r="H18" s="3">
        <f t="shared" si="3"/>
        <v>0.0019450000000000855</v>
      </c>
      <c r="J18">
        <f t="shared" si="4"/>
        <v>3.9227031473058264E-08</v>
      </c>
      <c r="K18">
        <f t="shared" si="5"/>
        <v>5.657581932180965E-08</v>
      </c>
    </row>
    <row r="19" spans="1:11" ht="12.75">
      <c r="A19">
        <v>82</v>
      </c>
      <c r="B19">
        <v>8.28504E-05</v>
      </c>
      <c r="C19" s="1">
        <f t="shared" si="1"/>
        <v>0.8285039999999999</v>
      </c>
      <c r="D19">
        <v>8.56215E-05</v>
      </c>
      <c r="E19" s="1">
        <f t="shared" si="0"/>
        <v>0.856215</v>
      </c>
      <c r="G19" s="3">
        <f t="shared" si="2"/>
        <v>0.0014710000000002221</v>
      </c>
      <c r="H19" s="3">
        <f t="shared" si="3"/>
        <v>-0.001298999999999939</v>
      </c>
      <c r="J19">
        <f t="shared" si="4"/>
        <v>4.8654530454544194E-08</v>
      </c>
      <c r="K19">
        <f t="shared" si="5"/>
        <v>5.428379131602561E-08</v>
      </c>
    </row>
    <row r="20" spans="1:11" ht="12.75">
      <c r="A20">
        <v>81</v>
      </c>
      <c r="B20">
        <v>8.29477E-05</v>
      </c>
      <c r="C20" s="1">
        <f t="shared" si="1"/>
        <v>0.829477</v>
      </c>
      <c r="D20">
        <v>8.55958E-05</v>
      </c>
      <c r="E20" s="1">
        <f t="shared" si="0"/>
        <v>0.855958</v>
      </c>
      <c r="G20" s="3">
        <f t="shared" si="2"/>
        <v>-0.0005230000000002732</v>
      </c>
      <c r="H20" s="3">
        <f t="shared" si="3"/>
        <v>0.004342999999999986</v>
      </c>
      <c r="J20">
        <f t="shared" si="4"/>
        <v>7.27341964494376E-08</v>
      </c>
      <c r="K20">
        <f t="shared" si="5"/>
        <v>2.2884742369753289E-07</v>
      </c>
    </row>
    <row r="21" spans="1:11" ht="12.75">
      <c r="A21">
        <v>80</v>
      </c>
      <c r="B21">
        <v>8.29927E-05</v>
      </c>
      <c r="C21" s="1">
        <f t="shared" si="1"/>
        <v>0.829927</v>
      </c>
      <c r="D21">
        <v>8.60044E-05</v>
      </c>
      <c r="E21" s="1">
        <f t="shared" si="0"/>
        <v>0.860044</v>
      </c>
      <c r="G21" s="3">
        <f t="shared" si="2"/>
        <v>-0.001470999999999778</v>
      </c>
      <c r="H21" s="3">
        <f t="shared" si="3"/>
        <v>-0.003922000000000203</v>
      </c>
      <c r="J21">
        <f t="shared" si="4"/>
        <v>5.11693592786823E-08</v>
      </c>
      <c r="K21">
        <f t="shared" si="5"/>
        <v>2.4077926267660996E-07</v>
      </c>
    </row>
    <row r="22" spans="1:11" ht="12.75">
      <c r="A22">
        <v>79</v>
      </c>
      <c r="B22">
        <v>8.28906E-05</v>
      </c>
      <c r="C22" s="1">
        <f t="shared" si="1"/>
        <v>0.828906</v>
      </c>
      <c r="D22">
        <v>8.60208E-05</v>
      </c>
      <c r="E22" s="1">
        <f t="shared" si="0"/>
        <v>0.860208</v>
      </c>
      <c r="G22" s="3">
        <f t="shared" si="2"/>
        <v>0.0005459999999999354</v>
      </c>
      <c r="H22" s="3">
        <f t="shared" si="3"/>
        <v>-0.001578999999999775</v>
      </c>
      <c r="J22">
        <f t="shared" si="4"/>
        <v>7.644259282232491E-08</v>
      </c>
      <c r="K22">
        <f t="shared" si="5"/>
        <v>7.739640387637922E-08</v>
      </c>
    </row>
    <row r="23" spans="1:11" ht="12.75">
      <c r="A23">
        <v>78</v>
      </c>
      <c r="B23">
        <v>8.28431E-05</v>
      </c>
      <c r="C23" s="1">
        <f t="shared" si="1"/>
        <v>0.828431</v>
      </c>
      <c r="D23">
        <v>8.58793E-05</v>
      </c>
      <c r="E23" s="1">
        <f t="shared" si="0"/>
        <v>0.858793</v>
      </c>
      <c r="G23" s="3">
        <f t="shared" si="2"/>
        <v>7.999999999985796E-05</v>
      </c>
      <c r="H23" s="3">
        <f t="shared" si="3"/>
        <v>-0.000172000000000061</v>
      </c>
      <c r="J23">
        <f t="shared" si="4"/>
        <v>4.356125958001915E-08</v>
      </c>
      <c r="K23">
        <f t="shared" si="5"/>
        <v>1.5018210057466014E-07</v>
      </c>
    </row>
    <row r="24" spans="1:11" ht="12.75">
      <c r="A24">
        <v>77</v>
      </c>
      <c r="B24">
        <v>8.28036E-05</v>
      </c>
      <c r="C24" s="1">
        <f t="shared" si="1"/>
        <v>0.828036</v>
      </c>
      <c r="D24">
        <v>8.57206E-05</v>
      </c>
      <c r="E24" s="1">
        <f t="shared" si="0"/>
        <v>0.857206</v>
      </c>
      <c r="G24" s="3">
        <f t="shared" si="2"/>
        <v>-0.0003169999999999007</v>
      </c>
      <c r="H24" s="3">
        <f t="shared" si="3"/>
        <v>0.004364999999999952</v>
      </c>
      <c r="J24">
        <f t="shared" si="4"/>
        <v>5.610136659521135E-08</v>
      </c>
      <c r="K24">
        <f t="shared" si="5"/>
        <v>1.3936961646909904E-07</v>
      </c>
    </row>
    <row r="25" spans="1:11" ht="12.75">
      <c r="A25">
        <v>76</v>
      </c>
      <c r="B25">
        <v>8.27324E-05</v>
      </c>
      <c r="C25" s="1">
        <f t="shared" si="1"/>
        <v>0.827324</v>
      </c>
      <c r="D25">
        <v>8.59984E-05</v>
      </c>
      <c r="E25" s="1">
        <f t="shared" si="0"/>
        <v>0.859984</v>
      </c>
      <c r="G25" s="3">
        <f t="shared" si="2"/>
        <v>-0.0004569999999999297</v>
      </c>
      <c r="H25" s="3">
        <f t="shared" si="3"/>
        <v>-0.004997999999999836</v>
      </c>
      <c r="J25">
        <f t="shared" si="4"/>
        <v>9.497074987331042E-08</v>
      </c>
      <c r="K25">
        <f t="shared" si="5"/>
        <v>1.4695264544327348E-07</v>
      </c>
    </row>
    <row r="26" spans="1:11" ht="12.75">
      <c r="A26">
        <v>75</v>
      </c>
      <c r="B26">
        <v>8.26155E-05</v>
      </c>
      <c r="C26" s="1">
        <f t="shared" si="1"/>
        <v>0.826155</v>
      </c>
      <c r="D26">
        <v>8.57764E-05</v>
      </c>
      <c r="E26" s="1">
        <f t="shared" si="0"/>
        <v>0.857764</v>
      </c>
      <c r="G26" s="3">
        <f t="shared" si="2"/>
        <v>0.0006319999999999659</v>
      </c>
      <c r="H26" s="3">
        <f t="shared" si="3"/>
        <v>0.0025580000000000602</v>
      </c>
      <c r="J26">
        <f t="shared" si="4"/>
        <v>8.722925731638116E-08</v>
      </c>
      <c r="K26">
        <f t="shared" si="5"/>
        <v>1.1961443614195292E-07</v>
      </c>
    </row>
    <row r="27" spans="1:11" ht="12.75">
      <c r="A27">
        <v>74</v>
      </c>
      <c r="B27">
        <v>8.25618E-05</v>
      </c>
      <c r="C27" s="1">
        <f t="shared" si="1"/>
        <v>0.825618</v>
      </c>
      <c r="D27">
        <v>8.58102E-05</v>
      </c>
      <c r="E27" s="1">
        <f t="shared" si="0"/>
        <v>0.8581019999999999</v>
      </c>
      <c r="G27" s="3">
        <f t="shared" si="2"/>
        <v>0.0009099999999999664</v>
      </c>
      <c r="H27" s="3">
        <f t="shared" si="3"/>
        <v>-0.0011839999999998518</v>
      </c>
      <c r="J27">
        <f t="shared" si="4"/>
        <v>2.7519508149932686E-08</v>
      </c>
      <c r="K27">
        <f t="shared" si="5"/>
        <v>4.25837215053842E-08</v>
      </c>
    </row>
    <row r="28" spans="1:11" ht="12.75">
      <c r="A28">
        <v>73</v>
      </c>
      <c r="B28">
        <v>8.25991E-05</v>
      </c>
      <c r="C28" s="1">
        <f t="shared" si="1"/>
        <v>0.8259909999999999</v>
      </c>
      <c r="D28">
        <v>8.57256E-05</v>
      </c>
      <c r="E28" s="1">
        <f t="shared" si="0"/>
        <v>0.857256</v>
      </c>
      <c r="G28" s="3">
        <f t="shared" si="2"/>
        <v>-0.0012059999999998183</v>
      </c>
      <c r="H28" s="3">
        <f t="shared" si="3"/>
        <v>-7.899999999994023E-05</v>
      </c>
      <c r="J28">
        <f t="shared" si="4"/>
        <v>4.172565158542866E-08</v>
      </c>
      <c r="K28">
        <f t="shared" si="5"/>
        <v>8.857936178832176E-08</v>
      </c>
    </row>
    <row r="29" spans="1:11" ht="12.75">
      <c r="A29">
        <v>72</v>
      </c>
      <c r="B29">
        <v>8.25158E-05</v>
      </c>
      <c r="C29" s="1">
        <f t="shared" si="1"/>
        <v>0.825158</v>
      </c>
      <c r="D29">
        <v>8.56331E-05</v>
      </c>
      <c r="E29" s="1">
        <f t="shared" si="0"/>
        <v>0.8563310000000001</v>
      </c>
      <c r="G29" s="3">
        <f t="shared" si="2"/>
        <v>0.00037100000000012123</v>
      </c>
      <c r="H29" s="3">
        <f t="shared" si="3"/>
        <v>0.00410099999999991</v>
      </c>
      <c r="J29">
        <f t="shared" si="4"/>
        <v>6.56297442884185E-08</v>
      </c>
      <c r="K29">
        <f t="shared" si="5"/>
        <v>1.6334830884422778E-07</v>
      </c>
    </row>
    <row r="30" spans="1:11" ht="12.75">
      <c r="A30">
        <v>71</v>
      </c>
      <c r="B30">
        <v>8.24696E-05</v>
      </c>
      <c r="C30" s="1">
        <f t="shared" si="1"/>
        <v>0.824696</v>
      </c>
      <c r="D30">
        <v>8.59507E-05</v>
      </c>
      <c r="E30" s="1">
        <f t="shared" si="0"/>
        <v>0.859507</v>
      </c>
      <c r="G30" s="3">
        <f t="shared" si="2"/>
        <v>-0.00019799999999992046</v>
      </c>
      <c r="H30" s="3">
        <f t="shared" si="3"/>
        <v>-0.0033689999999999554</v>
      </c>
      <c r="J30">
        <f t="shared" si="4"/>
        <v>5.639042472440459E-08</v>
      </c>
      <c r="K30">
        <f t="shared" si="5"/>
        <v>1.7805670444888996E-07</v>
      </c>
    </row>
    <row r="31" spans="1:11" ht="12.75">
      <c r="A31">
        <v>70</v>
      </c>
      <c r="B31">
        <v>8.24036E-05</v>
      </c>
      <c r="C31" s="1">
        <f t="shared" si="1"/>
        <v>0.8240360000000001</v>
      </c>
      <c r="D31">
        <v>8.59314E-05</v>
      </c>
      <c r="E31" s="1">
        <f t="shared" si="0"/>
        <v>0.859314</v>
      </c>
      <c r="G31" s="3">
        <f t="shared" si="2"/>
        <v>5.799999999989147E-05</v>
      </c>
      <c r="H31" s="3">
        <f t="shared" si="3"/>
        <v>-0.00020700000000006824</v>
      </c>
      <c r="J31">
        <f t="shared" si="4"/>
        <v>6.312220949169658E-08</v>
      </c>
      <c r="K31">
        <f t="shared" si="5"/>
        <v>3.024615678669889E-08</v>
      </c>
    </row>
    <row r="32" spans="1:11" ht="12.75">
      <c r="A32">
        <v>69</v>
      </c>
      <c r="B32">
        <v>8.23434E-05</v>
      </c>
      <c r="C32" s="1">
        <f t="shared" si="1"/>
        <v>0.823434</v>
      </c>
      <c r="D32">
        <v>8.58914E-05</v>
      </c>
      <c r="E32" s="1">
        <f t="shared" si="0"/>
        <v>0.858914</v>
      </c>
      <c r="G32" s="3">
        <f t="shared" si="2"/>
        <v>0.000172000000000061</v>
      </c>
      <c r="H32" s="3">
        <f t="shared" si="3"/>
        <v>0.0026559999999999917</v>
      </c>
      <c r="J32">
        <f t="shared" si="4"/>
        <v>5.18383384548926E-08</v>
      </c>
      <c r="K32">
        <f t="shared" si="5"/>
        <v>1.2037629888332393E-07</v>
      </c>
    </row>
    <row r="33" spans="1:11" ht="12.75">
      <c r="A33">
        <v>68</v>
      </c>
      <c r="B33">
        <v>8.23004E-05</v>
      </c>
      <c r="C33" s="1">
        <f t="shared" si="1"/>
        <v>0.823004</v>
      </c>
      <c r="D33">
        <v>8.6117E-05</v>
      </c>
      <c r="E33" s="1">
        <f t="shared" si="0"/>
        <v>0.86117</v>
      </c>
      <c r="G33" s="3">
        <f t="shared" si="2"/>
        <v>0.00045600000000001195</v>
      </c>
      <c r="H33" s="3">
        <f t="shared" si="3"/>
        <v>-0.00325500000000023</v>
      </c>
      <c r="J33">
        <f t="shared" si="4"/>
        <v>2.4110578600440528E-08</v>
      </c>
      <c r="K33">
        <f t="shared" si="5"/>
        <v>1.1304561025005596E-07</v>
      </c>
    </row>
    <row r="34" spans="1:11" ht="12.75">
      <c r="A34">
        <v>67</v>
      </c>
      <c r="B34">
        <v>8.2303E-05</v>
      </c>
      <c r="C34" s="1">
        <f t="shared" si="1"/>
        <v>0.82303</v>
      </c>
      <c r="D34">
        <v>8.60171E-05</v>
      </c>
      <c r="E34" s="1">
        <f t="shared" si="0"/>
        <v>0.8601709999999999</v>
      </c>
      <c r="G34" s="3">
        <f t="shared" si="2"/>
        <v>-0.0004310000000000702</v>
      </c>
      <c r="H34" s="3">
        <f t="shared" si="3"/>
        <v>0.0010590000000003652</v>
      </c>
      <c r="J34">
        <f t="shared" si="4"/>
        <v>2.266943609706419E-08</v>
      </c>
      <c r="K34">
        <f t="shared" si="5"/>
        <v>5.602561917367482E-08</v>
      </c>
    </row>
    <row r="35" spans="1:11" ht="12.75">
      <c r="A35">
        <v>66</v>
      </c>
      <c r="B35">
        <v>8.22625E-05</v>
      </c>
      <c r="C35" s="1">
        <f t="shared" si="1"/>
        <v>0.822625</v>
      </c>
      <c r="D35">
        <v>8.60231E-05</v>
      </c>
      <c r="E35" s="1">
        <f t="shared" si="0"/>
        <v>0.8602310000000001</v>
      </c>
      <c r="G35" s="3">
        <f t="shared" si="2"/>
        <v>0.0009040000000000159</v>
      </c>
      <c r="H35" s="3">
        <f t="shared" si="3"/>
        <v>-0.003126000000000184</v>
      </c>
      <c r="J35">
        <f t="shared" si="4"/>
        <v>2.6516095779386836E-08</v>
      </c>
      <c r="K35">
        <f t="shared" si="5"/>
        <v>1.7530921253489233E-07</v>
      </c>
    </row>
    <row r="36" spans="1:11" ht="12.75">
      <c r="A36">
        <v>65</v>
      </c>
      <c r="B36">
        <v>8.23124E-05</v>
      </c>
      <c r="C36" s="1">
        <f t="shared" si="1"/>
        <v>0.823124</v>
      </c>
      <c r="D36">
        <v>8.57165E-05</v>
      </c>
      <c r="E36" s="1">
        <f t="shared" si="0"/>
        <v>0.857165</v>
      </c>
      <c r="G36" s="3">
        <f t="shared" si="2"/>
        <v>-0.0014239999999998698</v>
      </c>
      <c r="H36" s="3">
        <f t="shared" si="3"/>
        <v>-0.00033599999999989194</v>
      </c>
      <c r="J36">
        <f t="shared" si="4"/>
        <v>4.6297984098651555E-08</v>
      </c>
      <c r="K36">
        <f t="shared" si="5"/>
        <v>3.235454218452476E-07</v>
      </c>
    </row>
    <row r="37" spans="1:11" ht="12.75">
      <c r="A37">
        <v>64</v>
      </c>
      <c r="B37">
        <v>8.22199E-05</v>
      </c>
      <c r="C37" s="1">
        <f t="shared" si="1"/>
        <v>0.822199</v>
      </c>
      <c r="D37">
        <v>8.53763E-05</v>
      </c>
      <c r="E37" s="1">
        <f t="shared" si="0"/>
        <v>0.8537629999999999</v>
      </c>
      <c r="G37" s="3">
        <f t="shared" si="2"/>
        <v>0.0003849999999998577</v>
      </c>
      <c r="H37" s="3">
        <f t="shared" si="3"/>
        <v>0.003463000000000216</v>
      </c>
      <c r="J37">
        <f t="shared" si="4"/>
        <v>7.40883481523322E-08</v>
      </c>
      <c r="K37">
        <f t="shared" si="5"/>
        <v>1.9467753679673846E-07</v>
      </c>
    </row>
    <row r="38" spans="1:11" ht="12.75">
      <c r="A38">
        <v>63</v>
      </c>
      <c r="B38">
        <v>8.21659E-05</v>
      </c>
      <c r="C38" s="1">
        <f t="shared" si="1"/>
        <v>0.821659</v>
      </c>
      <c r="D38">
        <v>8.53824E-05</v>
      </c>
      <c r="E38" s="1">
        <f t="shared" si="0"/>
        <v>0.853824</v>
      </c>
      <c r="G38" s="3">
        <f t="shared" si="2"/>
        <v>-0.0005790000000001072</v>
      </c>
      <c r="H38" s="3">
        <f t="shared" si="3"/>
        <v>-0.0023920000000001718</v>
      </c>
      <c r="J38">
        <f t="shared" si="4"/>
        <v>8.461719681786451E-08</v>
      </c>
      <c r="K38">
        <f t="shared" si="5"/>
        <v>1.328544441619629E-07</v>
      </c>
    </row>
    <row r="39" spans="1:11" ht="12.75">
      <c r="A39">
        <v>62</v>
      </c>
      <c r="B39">
        <v>8.2054E-05</v>
      </c>
      <c r="C39" s="1">
        <f t="shared" si="1"/>
        <v>0.8205399999999999</v>
      </c>
      <c r="D39">
        <v>8.51493E-05</v>
      </c>
      <c r="E39" s="1">
        <f t="shared" si="0"/>
        <v>0.851493</v>
      </c>
      <c r="G39" s="3">
        <f t="shared" si="2"/>
        <v>-0.0004119999999998569</v>
      </c>
      <c r="H39" s="3">
        <f t="shared" si="3"/>
        <v>9.999999999177334E-07</v>
      </c>
      <c r="J39">
        <f t="shared" si="4"/>
        <v>1.3303271526979389E-07</v>
      </c>
      <c r="K39">
        <f t="shared" si="5"/>
        <v>2.330500017836112E-07</v>
      </c>
    </row>
    <row r="40" spans="1:11" ht="12.75">
      <c r="A40">
        <v>61</v>
      </c>
      <c r="B40">
        <v>8.19009E-05</v>
      </c>
      <c r="C40" s="1">
        <f t="shared" si="1"/>
        <v>0.819009</v>
      </c>
      <c r="D40">
        <v>8.49163E-05</v>
      </c>
      <c r="E40" s="1">
        <f t="shared" si="0"/>
        <v>0.849163</v>
      </c>
      <c r="G40" s="3">
        <f t="shared" si="2"/>
        <v>-0.0006610000000000227</v>
      </c>
      <c r="H40" s="3">
        <f t="shared" si="3"/>
        <v>0.002570999999999879</v>
      </c>
      <c r="J40">
        <f t="shared" si="4"/>
        <v>1.871254213949757E-07</v>
      </c>
      <c r="K40">
        <f t="shared" si="5"/>
        <v>1.2813340704182878E-07</v>
      </c>
    </row>
    <row r="41" spans="1:11" ht="12.75">
      <c r="A41">
        <v>60</v>
      </c>
      <c r="B41">
        <v>8.16817E-05</v>
      </c>
      <c r="C41" s="1">
        <f t="shared" si="1"/>
        <v>0.816817</v>
      </c>
      <c r="D41">
        <v>8.49404E-05</v>
      </c>
      <c r="E41" s="1">
        <f t="shared" si="0"/>
        <v>0.8494039999999999</v>
      </c>
      <c r="G41" s="3">
        <f t="shared" si="2"/>
        <v>0.0007870000000000932</v>
      </c>
      <c r="H41" s="3">
        <f t="shared" si="3"/>
        <v>0.003166000000000224</v>
      </c>
      <c r="J41">
        <f t="shared" si="4"/>
        <v>1.812792413192527E-07</v>
      </c>
      <c r="K41">
        <f t="shared" si="5"/>
        <v>2.0401647809196603E-07</v>
      </c>
    </row>
    <row r="42" spans="1:11" ht="12.75">
      <c r="A42">
        <v>59</v>
      </c>
      <c r="B42">
        <v>8.15412E-05</v>
      </c>
      <c r="C42" s="1">
        <f t="shared" si="1"/>
        <v>0.815412</v>
      </c>
      <c r="D42">
        <v>8.52811E-05</v>
      </c>
      <c r="E42" s="1">
        <f t="shared" si="0"/>
        <v>0.8528110000000001</v>
      </c>
      <c r="G42" s="3">
        <f t="shared" si="2"/>
        <v>0.0011719999999999509</v>
      </c>
      <c r="H42" s="3">
        <f t="shared" si="3"/>
        <v>-0.004593000000000069</v>
      </c>
      <c r="J42">
        <f t="shared" si="4"/>
        <v>8.861299752270272E-08</v>
      </c>
      <c r="K42">
        <f t="shared" si="5"/>
        <v>1.7295031079177629E-07</v>
      </c>
    </row>
    <row r="43" spans="1:11" ht="12.75">
      <c r="A43">
        <v>58</v>
      </c>
      <c r="B43">
        <v>8.15179E-05</v>
      </c>
      <c r="C43" s="1">
        <f t="shared" si="1"/>
        <v>0.815179</v>
      </c>
      <c r="D43">
        <v>8.51625E-05</v>
      </c>
      <c r="E43" s="1">
        <f t="shared" si="0"/>
        <v>0.8516250000000001</v>
      </c>
      <c r="G43" s="3">
        <f t="shared" si="2"/>
        <v>0.0015240000000000808</v>
      </c>
      <c r="H43" s="3">
        <f t="shared" si="3"/>
        <v>-0.0006569999999999077</v>
      </c>
      <c r="J43">
        <f t="shared" si="4"/>
        <v>6.88032702698189E-08</v>
      </c>
      <c r="K43">
        <f t="shared" si="5"/>
        <v>1.526329256864096E-07</v>
      </c>
    </row>
    <row r="44" spans="1:11" ht="12.75">
      <c r="A44">
        <v>57</v>
      </c>
      <c r="B44">
        <v>8.1647E-05</v>
      </c>
      <c r="C44" s="1">
        <f t="shared" si="1"/>
        <v>0.81647</v>
      </c>
      <c r="D44">
        <v>8.49782E-05</v>
      </c>
      <c r="E44" s="1">
        <f t="shared" si="0"/>
        <v>0.849782</v>
      </c>
      <c r="G44" s="3">
        <f t="shared" si="2"/>
        <v>-0.000992000000000104</v>
      </c>
      <c r="H44" s="3">
        <f t="shared" si="3"/>
        <v>0.004068000000000183</v>
      </c>
      <c r="J44">
        <f t="shared" si="4"/>
        <v>8.450031558348164E-08</v>
      </c>
      <c r="K44">
        <f t="shared" si="5"/>
        <v>1.18976174084827E-07</v>
      </c>
    </row>
    <row r="45" spans="1:11" ht="12.75">
      <c r="A45">
        <v>56</v>
      </c>
      <c r="B45">
        <v>8.16769E-05</v>
      </c>
      <c r="C45" s="1">
        <f t="shared" si="1"/>
        <v>0.8167690000000001</v>
      </c>
      <c r="D45">
        <v>8.52007E-05</v>
      </c>
      <c r="E45" s="1">
        <f t="shared" si="0"/>
        <v>0.8520070000000001</v>
      </c>
      <c r="G45" s="3">
        <f t="shared" si="2"/>
        <v>-0.0008140000000000924</v>
      </c>
      <c r="H45" s="3">
        <f t="shared" si="3"/>
        <v>-0.005071999999999965</v>
      </c>
      <c r="J45">
        <f t="shared" si="4"/>
        <v>2.5861232280409937E-08</v>
      </c>
      <c r="K45">
        <f t="shared" si="5"/>
        <v>1.4968254184384337E-07</v>
      </c>
    </row>
    <row r="46" spans="1:11" ht="12.75">
      <c r="A46">
        <v>55</v>
      </c>
      <c r="B46">
        <v>8.16254E-05</v>
      </c>
      <c r="C46" s="1">
        <f t="shared" si="1"/>
        <v>0.816254</v>
      </c>
      <c r="D46">
        <v>8.4916E-05</v>
      </c>
      <c r="E46" s="1">
        <f t="shared" si="0"/>
        <v>0.84916</v>
      </c>
      <c r="G46" s="3">
        <f t="shared" si="2"/>
        <v>0.0007399999999999629</v>
      </c>
      <c r="H46" s="3">
        <f t="shared" si="3"/>
        <v>0.006960000000000077</v>
      </c>
      <c r="J46">
        <f t="shared" si="4"/>
        <v>2.5818275139709368E-08</v>
      </c>
      <c r="K46">
        <f t="shared" si="5"/>
        <v>2.1065348323422145E-07</v>
      </c>
    </row>
    <row r="47" spans="1:11" ht="12.75">
      <c r="A47">
        <v>54</v>
      </c>
      <c r="B47">
        <v>8.16479E-05</v>
      </c>
      <c r="C47" s="1">
        <f t="shared" si="1"/>
        <v>0.816479</v>
      </c>
      <c r="D47">
        <v>8.53273E-05</v>
      </c>
      <c r="E47" s="1">
        <f t="shared" si="0"/>
        <v>0.853273</v>
      </c>
      <c r="G47" s="3">
        <f t="shared" si="2"/>
        <v>0.001663000000000192</v>
      </c>
      <c r="H47" s="3">
        <f t="shared" si="3"/>
        <v>-0.006271999999999833</v>
      </c>
      <c r="J47">
        <f t="shared" si="4"/>
        <v>1.1604552267986385E-07</v>
      </c>
      <c r="K47">
        <f t="shared" si="5"/>
        <v>2.057351290756842E-07</v>
      </c>
    </row>
    <row r="48" spans="1:11" ht="12.75">
      <c r="A48">
        <v>53</v>
      </c>
      <c r="B48">
        <v>8.18367E-05</v>
      </c>
      <c r="C48" s="1">
        <f t="shared" si="1"/>
        <v>0.8183670000000001</v>
      </c>
      <c r="D48">
        <v>8.51114E-05</v>
      </c>
      <c r="E48" s="1">
        <f t="shared" si="0"/>
        <v>0.851114</v>
      </c>
      <c r="G48" s="3">
        <f t="shared" si="2"/>
        <v>-0.0023650000000001725</v>
      </c>
      <c r="H48" s="3">
        <f t="shared" si="3"/>
        <v>-0.000680000000000236</v>
      </c>
      <c r="J48">
        <f t="shared" si="4"/>
        <v>9.817496285777237E-08</v>
      </c>
      <c r="K48">
        <f t="shared" si="5"/>
        <v>2.506697894341756E-07</v>
      </c>
    </row>
    <row r="49" spans="1:11" ht="12.75">
      <c r="A49">
        <v>52</v>
      </c>
      <c r="B49">
        <v>8.1789E-05</v>
      </c>
      <c r="C49" s="1">
        <f t="shared" si="1"/>
        <v>0.81789</v>
      </c>
      <c r="D49">
        <v>8.48275E-05</v>
      </c>
      <c r="E49" s="1">
        <f t="shared" si="0"/>
        <v>0.848275</v>
      </c>
      <c r="G49" s="3">
        <f t="shared" si="2"/>
        <v>0.0008300000000001084</v>
      </c>
      <c r="H49" s="3">
        <f t="shared" si="3"/>
        <v>0.003238000000000074</v>
      </c>
      <c r="J49">
        <f t="shared" si="4"/>
        <v>2.4749208695051638E-08</v>
      </c>
      <c r="K49">
        <f t="shared" si="5"/>
        <v>1.5369191044085478E-07</v>
      </c>
    </row>
    <row r="50" spans="1:11" ht="12.75">
      <c r="A50">
        <v>51</v>
      </c>
      <c r="B50">
        <v>8.18243E-05</v>
      </c>
      <c r="C50" s="1">
        <f t="shared" si="1"/>
        <v>0.818243</v>
      </c>
      <c r="D50">
        <v>8.48674E-05</v>
      </c>
      <c r="E50" s="1">
        <f t="shared" si="0"/>
        <v>0.848674</v>
      </c>
      <c r="G50" s="3">
        <f t="shared" si="2"/>
        <v>-0.0015290000000001136</v>
      </c>
      <c r="H50" s="3">
        <f t="shared" si="3"/>
        <v>0.005419000000000063</v>
      </c>
      <c r="J50">
        <f t="shared" si="4"/>
        <v>6.034503570850131E-08</v>
      </c>
      <c r="K50">
        <f t="shared" si="5"/>
        <v>3.4799284954603417E-07</v>
      </c>
    </row>
    <row r="51" spans="1:11" ht="12.75">
      <c r="A51">
        <v>50</v>
      </c>
      <c r="B51">
        <v>8.17067E-05</v>
      </c>
      <c r="C51" s="1">
        <f t="shared" si="1"/>
        <v>0.817067</v>
      </c>
      <c r="D51">
        <v>8.54492E-05</v>
      </c>
      <c r="E51" s="1">
        <f t="shared" si="0"/>
        <v>0.854492</v>
      </c>
      <c r="G51" s="3">
        <f t="shared" si="2"/>
        <v>0.0019599999999999618</v>
      </c>
      <c r="H51" s="3">
        <f t="shared" si="3"/>
        <v>-0.007801999999999865</v>
      </c>
      <c r="J51">
        <f t="shared" si="4"/>
        <v>5.987898906194973E-08</v>
      </c>
      <c r="K51">
        <f t="shared" si="5"/>
        <v>2.9576154810262466E-07</v>
      </c>
    </row>
    <row r="52" spans="1:11" ht="12.75">
      <c r="A52">
        <v>49</v>
      </c>
      <c r="B52">
        <v>8.17851E-05</v>
      </c>
      <c r="C52" s="1">
        <f t="shared" si="1"/>
        <v>0.817851</v>
      </c>
      <c r="D52">
        <v>8.52508E-05</v>
      </c>
      <c r="E52" s="1">
        <f t="shared" si="0"/>
        <v>0.852508</v>
      </c>
      <c r="G52" s="3">
        <f t="shared" si="2"/>
        <v>0.00010799999999999699</v>
      </c>
      <c r="H52" s="3">
        <f t="shared" si="3"/>
        <v>0.0037570000000000103</v>
      </c>
      <c r="J52">
        <f t="shared" si="4"/>
        <v>8.385797518384642E-08</v>
      </c>
      <c r="K52">
        <f t="shared" si="5"/>
        <v>1.0896716628690105E-07</v>
      </c>
    </row>
    <row r="53" spans="1:11" ht="12.75">
      <c r="A53">
        <v>48</v>
      </c>
      <c r="B53">
        <v>8.18743E-05</v>
      </c>
      <c r="C53" s="1">
        <f t="shared" si="1"/>
        <v>0.818743</v>
      </c>
      <c r="D53">
        <v>8.54281E-05</v>
      </c>
      <c r="E53" s="1">
        <f t="shared" si="0"/>
        <v>0.8542810000000001</v>
      </c>
      <c r="G53" s="3">
        <f t="shared" si="2"/>
        <v>-0.0006149999999998101</v>
      </c>
      <c r="H53" s="3">
        <f t="shared" si="3"/>
        <v>-0.0017210000000000836</v>
      </c>
      <c r="J53">
        <f t="shared" si="4"/>
        <v>6.108674159745592E-08</v>
      </c>
      <c r="K53">
        <f t="shared" si="5"/>
        <v>1.0389785047385982E-07</v>
      </c>
    </row>
    <row r="54" spans="1:11" ht="12.75">
      <c r="A54">
        <v>47</v>
      </c>
      <c r="B54">
        <v>8.1902E-05</v>
      </c>
      <c r="C54" s="1">
        <f t="shared" si="1"/>
        <v>0.8190200000000001</v>
      </c>
      <c r="D54">
        <v>8.54333E-05</v>
      </c>
      <c r="E54" s="1">
        <f t="shared" si="0"/>
        <v>0.854333</v>
      </c>
      <c r="G54" s="3">
        <f t="shared" si="2"/>
        <v>-0.0005399999999999849</v>
      </c>
      <c r="H54" s="3">
        <f t="shared" si="3"/>
        <v>0.001182999999999934</v>
      </c>
      <c r="J54">
        <f t="shared" si="4"/>
        <v>1.5604166168204443E-08</v>
      </c>
      <c r="K54">
        <f t="shared" si="5"/>
        <v>7.285028026376425E-08</v>
      </c>
    </row>
    <row r="55" spans="1:11" ht="12.75">
      <c r="A55">
        <v>46</v>
      </c>
      <c r="B55">
        <v>8.18757E-05</v>
      </c>
      <c r="C55" s="1">
        <f t="shared" si="1"/>
        <v>0.8187570000000001</v>
      </c>
      <c r="D55">
        <v>8.55568E-05</v>
      </c>
      <c r="E55" s="1">
        <f t="shared" si="0"/>
        <v>0.8555679999999999</v>
      </c>
      <c r="G55" s="3">
        <f t="shared" si="2"/>
        <v>0.0007369999999999877</v>
      </c>
      <c r="H55" s="3">
        <f t="shared" si="3"/>
        <v>-0.0021399999999998087</v>
      </c>
      <c r="J55">
        <f t="shared" si="4"/>
        <v>2.3747491087432725E-08</v>
      </c>
      <c r="K55">
        <f t="shared" si="5"/>
        <v>6.394203104298333E-08</v>
      </c>
    </row>
    <row r="56" spans="1:11" ht="12.75">
      <c r="A56">
        <v>45</v>
      </c>
      <c r="B56">
        <v>8.19231E-05</v>
      </c>
      <c r="C56" s="1">
        <f t="shared" si="1"/>
        <v>0.819231</v>
      </c>
      <c r="D56">
        <v>8.54663E-05</v>
      </c>
      <c r="E56" s="1">
        <f t="shared" si="0"/>
        <v>0.8546630000000001</v>
      </c>
      <c r="G56" s="3">
        <f t="shared" si="2"/>
        <v>-0.0005749999999999922</v>
      </c>
      <c r="H56" s="3">
        <f t="shared" si="3"/>
        <v>0.0063429999999997655</v>
      </c>
      <c r="J56">
        <f t="shared" si="4"/>
        <v>2.496684474491903E-08</v>
      </c>
      <c r="K56">
        <f t="shared" si="5"/>
        <v>2.913730655618289E-07</v>
      </c>
    </row>
    <row r="57" spans="1:11" ht="12.75">
      <c r="A57">
        <v>44</v>
      </c>
      <c r="B57">
        <v>8.1913E-05</v>
      </c>
      <c r="C57" s="1">
        <f t="shared" si="1"/>
        <v>0.81913</v>
      </c>
      <c r="D57">
        <v>8.60101E-05</v>
      </c>
      <c r="E57" s="1">
        <f t="shared" si="0"/>
        <v>0.860101</v>
      </c>
      <c r="G57" s="3">
        <f t="shared" si="2"/>
        <v>-0.00030799999999997496</v>
      </c>
      <c r="H57" s="3">
        <f t="shared" si="3"/>
        <v>-0.0049960000000000004</v>
      </c>
      <c r="J57">
        <f t="shared" si="4"/>
        <v>2.7005616730406523E-08</v>
      </c>
      <c r="K57">
        <f t="shared" si="5"/>
        <v>3.274691028667229E-07</v>
      </c>
    </row>
    <row r="58" spans="1:11" ht="12.75">
      <c r="A58">
        <v>43</v>
      </c>
      <c r="B58">
        <v>8.18721E-05</v>
      </c>
      <c r="C58" s="1">
        <f t="shared" si="1"/>
        <v>0.818721</v>
      </c>
      <c r="D58">
        <v>8.60543E-05</v>
      </c>
      <c r="E58" s="1">
        <f t="shared" si="0"/>
        <v>0.860543</v>
      </c>
      <c r="G58" s="3">
        <f t="shared" si="2"/>
        <v>0.001024000000000136</v>
      </c>
      <c r="H58" s="3">
        <f t="shared" si="3"/>
        <v>0.0026050000000001905</v>
      </c>
      <c r="J58">
        <f t="shared" si="4"/>
        <v>3.1303407742878176E-08</v>
      </c>
      <c r="K58">
        <f t="shared" si="5"/>
        <v>1.8996795343916415E-07</v>
      </c>
    </row>
    <row r="59" spans="1:11" ht="12.75">
      <c r="A59">
        <v>42</v>
      </c>
      <c r="B59">
        <v>8.19336E-05</v>
      </c>
      <c r="C59" s="1">
        <f t="shared" si="1"/>
        <v>0.8193360000000001</v>
      </c>
      <c r="D59">
        <v>8.6359E-05</v>
      </c>
      <c r="E59" s="1">
        <f t="shared" si="0"/>
        <v>0.8635900000000001</v>
      </c>
      <c r="G59" s="3">
        <f t="shared" si="2"/>
        <v>0.0002779999999997784</v>
      </c>
      <c r="H59" s="3">
        <f t="shared" si="3"/>
        <v>-0.0023240000000002148</v>
      </c>
      <c r="J59">
        <f t="shared" si="4"/>
        <v>7.582587508469908E-08</v>
      </c>
      <c r="K59">
        <f t="shared" si="5"/>
        <v>2.0008264126365883E-07</v>
      </c>
    </row>
    <row r="60" spans="1:11" ht="12.75">
      <c r="A60">
        <v>41</v>
      </c>
      <c r="B60">
        <v>8.20229E-05</v>
      </c>
      <c r="C60" s="1">
        <f t="shared" si="1"/>
        <v>0.820229</v>
      </c>
      <c r="D60">
        <v>8.64313E-05</v>
      </c>
      <c r="E60" s="1">
        <f t="shared" si="0"/>
        <v>0.8643129999999999</v>
      </c>
      <c r="G60" s="3">
        <f t="shared" si="2"/>
        <v>-0.0003779999999997674</v>
      </c>
      <c r="H60" s="3">
        <f t="shared" si="3"/>
        <v>0.0036730000000002594</v>
      </c>
      <c r="J60">
        <f t="shared" si="4"/>
        <v>7.124064852373409E-08</v>
      </c>
      <c r="K60">
        <f t="shared" si="5"/>
        <v>2.770430351730217E-07</v>
      </c>
    </row>
    <row r="61" spans="1:11" ht="12.75">
      <c r="A61">
        <v>40</v>
      </c>
      <c r="B61">
        <v>8.20744E-05</v>
      </c>
      <c r="C61" s="1">
        <f t="shared" si="1"/>
        <v>0.820744</v>
      </c>
      <c r="D61">
        <v>8.68709E-05</v>
      </c>
      <c r="E61" s="1">
        <f t="shared" si="0"/>
        <v>0.868709</v>
      </c>
      <c r="G61" s="3">
        <f t="shared" si="2"/>
        <v>0.0004790000000001182</v>
      </c>
      <c r="H61" s="3">
        <f t="shared" si="3"/>
        <v>-0.005904000000000131</v>
      </c>
      <c r="J61">
        <f t="shared" si="4"/>
        <v>7.670660555106703E-08</v>
      </c>
      <c r="K61">
        <f t="shared" si="5"/>
        <v>2.2338093025147407E-07</v>
      </c>
    </row>
    <row r="62" spans="1:11" ht="12.75">
      <c r="A62">
        <v>39</v>
      </c>
      <c r="B62">
        <v>8.21738E-05</v>
      </c>
      <c r="C62" s="1">
        <f t="shared" si="1"/>
        <v>0.8217380000000001</v>
      </c>
      <c r="D62">
        <v>8.67201E-05</v>
      </c>
      <c r="E62" s="1">
        <f t="shared" si="0"/>
        <v>0.867201</v>
      </c>
      <c r="G62" s="3">
        <f t="shared" si="2"/>
        <v>9.599999999987396E-05</v>
      </c>
      <c r="H62" s="3">
        <f t="shared" si="3"/>
        <v>0.0019299999999999873</v>
      </c>
      <c r="J62">
        <f t="shared" si="4"/>
        <v>1.0423684569932066E-07</v>
      </c>
      <c r="K62">
        <f t="shared" si="5"/>
        <v>7.779828617561506E-08</v>
      </c>
    </row>
    <row r="63" spans="1:11" ht="12.75">
      <c r="A63">
        <v>38</v>
      </c>
      <c r="B63">
        <v>8.22828E-05</v>
      </c>
      <c r="C63" s="1">
        <f t="shared" si="1"/>
        <v>0.822828</v>
      </c>
      <c r="D63">
        <v>8.67623E-05</v>
      </c>
      <c r="E63" s="1">
        <f t="shared" si="0"/>
        <v>0.867623</v>
      </c>
      <c r="G63" s="3">
        <f t="shared" si="2"/>
        <v>-0.0015719999999999068</v>
      </c>
      <c r="H63" s="3">
        <f t="shared" si="3"/>
        <v>-0.009327000000000085</v>
      </c>
      <c r="J63">
        <f t="shared" si="4"/>
        <v>5.462124130229026E-08</v>
      </c>
      <c r="K63">
        <f t="shared" si="5"/>
        <v>5.02391610198348E-07</v>
      </c>
    </row>
    <row r="64" spans="1:11" ht="12.75">
      <c r="A64">
        <v>37</v>
      </c>
      <c r="B64">
        <v>8.22346E-05</v>
      </c>
      <c r="C64" s="1">
        <f t="shared" si="1"/>
        <v>0.822346</v>
      </c>
      <c r="D64">
        <v>8.58718E-05</v>
      </c>
      <c r="E64" s="1">
        <f t="shared" si="0"/>
        <v>0.858718</v>
      </c>
      <c r="G64" s="3">
        <f t="shared" si="2"/>
        <v>0.0007120000000000459</v>
      </c>
      <c r="H64" s="3">
        <f t="shared" si="3"/>
        <v>0.007975000000000287</v>
      </c>
      <c r="J64">
        <f t="shared" si="4"/>
        <v>2.4108366367105572E-08</v>
      </c>
      <c r="K64">
        <f t="shared" si="5"/>
        <v>5.42971991297376E-07</v>
      </c>
    </row>
    <row r="65" spans="1:11" ht="12.75">
      <c r="A65">
        <v>36</v>
      </c>
      <c r="B65">
        <v>8.22576E-05</v>
      </c>
      <c r="C65" s="1">
        <f t="shared" si="1"/>
        <v>0.822576</v>
      </c>
      <c r="D65">
        <v>8.57788E-05</v>
      </c>
      <c r="E65" s="1">
        <f t="shared" si="0"/>
        <v>0.8577880000000001</v>
      </c>
      <c r="G65" s="3">
        <f t="shared" si="2"/>
        <v>-0.0004719999999998059</v>
      </c>
      <c r="H65" s="3">
        <f t="shared" si="3"/>
        <v>0.0013289999999999136</v>
      </c>
      <c r="J65">
        <f t="shared" si="4"/>
        <v>1.3638670588990451E-08</v>
      </c>
      <c r="K65">
        <f t="shared" si="5"/>
        <v>4.6655867777223435E-08</v>
      </c>
    </row>
    <row r="66" spans="1:11" ht="12.75">
      <c r="A66">
        <v>35</v>
      </c>
      <c r="B66">
        <v>8.22334E-05</v>
      </c>
      <c r="C66" s="1">
        <f t="shared" si="1"/>
        <v>0.822334</v>
      </c>
      <c r="D66">
        <v>8.58187E-05</v>
      </c>
      <c r="E66" s="1">
        <f aca="true" t="shared" si="6" ref="E66:E99">D66*10000</f>
        <v>0.858187</v>
      </c>
      <c r="G66" s="3">
        <f t="shared" si="2"/>
        <v>-0.001188000000000189</v>
      </c>
      <c r="H66" s="3">
        <f t="shared" si="3"/>
        <v>0.0021420000000000883</v>
      </c>
      <c r="J66">
        <f t="shared" si="4"/>
        <v>9.036083222639118E-08</v>
      </c>
      <c r="K66">
        <f t="shared" si="5"/>
        <v>1.5947560943185234E-07</v>
      </c>
    </row>
    <row r="67" spans="1:11" ht="12.75">
      <c r="A67">
        <v>34</v>
      </c>
      <c r="B67">
        <v>8.20904E-05</v>
      </c>
      <c r="C67" s="1">
        <f aca="true" t="shared" si="7" ref="C67:C99">B67*10000</f>
        <v>0.820904</v>
      </c>
      <c r="D67">
        <v>8.60728E-05</v>
      </c>
      <c r="E67" s="1">
        <f t="shared" si="6"/>
        <v>0.860728</v>
      </c>
      <c r="G67" s="3">
        <f t="shared" si="2"/>
        <v>-0.00013799999999997148</v>
      </c>
      <c r="H67" s="3">
        <f t="shared" si="3"/>
        <v>-0.002071000000000156</v>
      </c>
      <c r="J67">
        <f t="shared" si="4"/>
        <v>1.4995292596124148E-07</v>
      </c>
      <c r="K67">
        <f t="shared" si="5"/>
        <v>1.6198612081093803E-07</v>
      </c>
    </row>
    <row r="68" spans="1:11" ht="12.75">
      <c r="A68">
        <v>33</v>
      </c>
      <c r="B68">
        <v>8.19336E-05</v>
      </c>
      <c r="C68" s="1">
        <f t="shared" si="7"/>
        <v>0.8193360000000001</v>
      </c>
      <c r="D68">
        <v>8.61198E-05</v>
      </c>
      <c r="E68" s="1">
        <f t="shared" si="6"/>
        <v>0.8611979999999999</v>
      </c>
      <c r="G68" s="3">
        <f aca="true" t="shared" si="8" ref="G68:G98">C67+C69-2*C68</f>
        <v>-0.0014520000000000088</v>
      </c>
      <c r="H68" s="3">
        <f aca="true" t="shared" si="9" ref="H68:H98">E67+E69-2*E68</f>
        <v>-0.0003879999999996109</v>
      </c>
      <c r="J68">
        <f aca="true" t="shared" si="10" ref="J68:J96">STDEV(B67:B69)</f>
        <v>2.3319794167596892E-07</v>
      </c>
      <c r="K68">
        <f aca="true" t="shared" si="11" ref="K68:K96">STDEV(D67:D69)</f>
        <v>2.978612657763562E-08</v>
      </c>
    </row>
    <row r="69" spans="1:11" ht="12.75">
      <c r="A69">
        <v>32</v>
      </c>
      <c r="B69">
        <v>8.16316E-05</v>
      </c>
      <c r="C69" s="1">
        <f t="shared" si="7"/>
        <v>0.816316</v>
      </c>
      <c r="D69">
        <v>8.6128E-05</v>
      </c>
      <c r="E69" s="1">
        <f t="shared" si="6"/>
        <v>0.86128</v>
      </c>
      <c r="G69" s="3">
        <f t="shared" si="8"/>
        <v>-0.00013799999999997148</v>
      </c>
      <c r="H69" s="3">
        <f t="shared" si="9"/>
        <v>-0.003650000000000153</v>
      </c>
      <c r="J69">
        <f t="shared" si="10"/>
        <v>3.089256868555656E-07</v>
      </c>
      <c r="K69">
        <f t="shared" si="11"/>
        <v>2.036727113068418E-07</v>
      </c>
    </row>
    <row r="70" spans="1:11" ht="12.75">
      <c r="A70">
        <v>31</v>
      </c>
      <c r="B70">
        <v>8.13158E-05</v>
      </c>
      <c r="C70" s="1">
        <f t="shared" si="7"/>
        <v>0.813158</v>
      </c>
      <c r="D70">
        <v>8.57712E-05</v>
      </c>
      <c r="E70" s="1">
        <f t="shared" si="6"/>
        <v>0.857712</v>
      </c>
      <c r="G70" s="3">
        <f t="shared" si="8"/>
        <v>0.0016169999999999796</v>
      </c>
      <c r="H70" s="3">
        <f t="shared" si="9"/>
        <v>0.0021919999999999717</v>
      </c>
      <c r="J70">
        <f t="shared" si="10"/>
        <v>2.3954208398685694E-07</v>
      </c>
      <c r="K70">
        <f t="shared" si="11"/>
        <v>2.55170322208708E-07</v>
      </c>
    </row>
    <row r="71" spans="1:11" ht="12.75">
      <c r="A71">
        <v>30</v>
      </c>
      <c r="B71">
        <v>8.11617E-05</v>
      </c>
      <c r="C71" s="1">
        <f t="shared" si="7"/>
        <v>0.811617</v>
      </c>
      <c r="D71">
        <v>8.56336E-05</v>
      </c>
      <c r="E71" s="1">
        <f t="shared" si="6"/>
        <v>0.856336</v>
      </c>
      <c r="G71" s="3">
        <f t="shared" si="8"/>
        <v>-0.00012500000000015277</v>
      </c>
      <c r="H71" s="3">
        <f t="shared" si="9"/>
        <v>-0.004321999999999937</v>
      </c>
      <c r="J71">
        <f t="shared" si="10"/>
        <v>1.6039059614748102E-07</v>
      </c>
      <c r="K71">
        <f t="shared" si="11"/>
        <v>3.750601196227861E-07</v>
      </c>
    </row>
    <row r="72" spans="1:11" ht="12.75">
      <c r="A72">
        <v>29</v>
      </c>
      <c r="B72">
        <v>8.09951E-05</v>
      </c>
      <c r="C72" s="1">
        <f t="shared" si="7"/>
        <v>0.809951</v>
      </c>
      <c r="D72">
        <v>8.50638E-05</v>
      </c>
      <c r="E72" s="1">
        <f t="shared" si="6"/>
        <v>0.850638</v>
      </c>
      <c r="G72" s="3">
        <f t="shared" si="8"/>
        <v>-0.0028610000000000024</v>
      </c>
      <c r="H72" s="3">
        <f t="shared" si="9"/>
        <v>-0.0002580000000000915</v>
      </c>
      <c r="J72">
        <f t="shared" si="10"/>
        <v>3.204749964256958E-07</v>
      </c>
      <c r="K72">
        <f t="shared" si="11"/>
        <v>5.82747595447753E-07</v>
      </c>
    </row>
    <row r="73" spans="1:11" ht="12.75">
      <c r="A73">
        <v>28</v>
      </c>
      <c r="B73">
        <v>8.05424E-05</v>
      </c>
      <c r="C73" s="1">
        <f t="shared" si="7"/>
        <v>0.805424</v>
      </c>
      <c r="D73">
        <v>8.44682E-05</v>
      </c>
      <c r="E73" s="1">
        <f t="shared" si="6"/>
        <v>0.844682</v>
      </c>
      <c r="G73" s="3">
        <f t="shared" si="8"/>
        <v>9.599999999987396E-05</v>
      </c>
      <c r="H73" s="3">
        <f t="shared" si="9"/>
        <v>-0.003375000000000128</v>
      </c>
      <c r="J73">
        <f t="shared" si="10"/>
        <v>4.479085732583206E-07</v>
      </c>
      <c r="K73">
        <f t="shared" si="11"/>
        <v>7.705343016359518E-07</v>
      </c>
    </row>
    <row r="74" spans="1:11" ht="12.75">
      <c r="A74">
        <v>27</v>
      </c>
      <c r="B74">
        <v>8.00993E-05</v>
      </c>
      <c r="C74" s="1">
        <f t="shared" si="7"/>
        <v>0.800993</v>
      </c>
      <c r="D74">
        <v>8.35351E-05</v>
      </c>
      <c r="E74" s="1">
        <f t="shared" si="6"/>
        <v>0.835351</v>
      </c>
      <c r="G74" s="3">
        <f t="shared" si="8"/>
        <v>-0.002665999999999835</v>
      </c>
      <c r="H74" s="3">
        <f t="shared" si="9"/>
        <v>0.0025300000000001432</v>
      </c>
      <c r="J74">
        <f t="shared" si="10"/>
        <v>5.81515196132364E-07</v>
      </c>
      <c r="K74">
        <f t="shared" si="11"/>
        <v>8.098997736341454E-07</v>
      </c>
    </row>
    <row r="75" spans="1:11" ht="12.75">
      <c r="A75">
        <v>26</v>
      </c>
      <c r="B75">
        <v>7.93896E-05</v>
      </c>
      <c r="C75" s="1">
        <f t="shared" si="7"/>
        <v>0.7938959999999999</v>
      </c>
      <c r="D75">
        <v>8.2855E-05</v>
      </c>
      <c r="E75" s="1">
        <f t="shared" si="6"/>
        <v>0.82855</v>
      </c>
      <c r="G75" s="3">
        <f t="shared" si="8"/>
        <v>0.000364000000000253</v>
      </c>
      <c r="H75" s="3">
        <f t="shared" si="9"/>
        <v>0.002490999999999799</v>
      </c>
      <c r="J75">
        <f t="shared" si="10"/>
        <v>6.915798314994991E-07</v>
      </c>
      <c r="K75">
        <f t="shared" si="11"/>
        <v>5.60184526144584E-07</v>
      </c>
    </row>
    <row r="76" spans="1:11" ht="12.75">
      <c r="A76">
        <v>25</v>
      </c>
      <c r="B76">
        <v>7.87163E-05</v>
      </c>
      <c r="C76" s="1">
        <f t="shared" si="7"/>
        <v>0.7871630000000001</v>
      </c>
      <c r="D76">
        <v>8.2424E-05</v>
      </c>
      <c r="E76" s="1">
        <f t="shared" si="6"/>
        <v>0.82424</v>
      </c>
      <c r="G76" s="3">
        <f t="shared" si="8"/>
        <v>-0.00021900000000019126</v>
      </c>
      <c r="H76" s="3">
        <f t="shared" si="9"/>
        <v>-0.005648999999999793</v>
      </c>
      <c r="J76">
        <f t="shared" si="10"/>
        <v>6.842792047119725E-07</v>
      </c>
      <c r="K76">
        <f t="shared" si="11"/>
        <v>7.318494175712392E-07</v>
      </c>
    </row>
    <row r="77" spans="1:11" ht="12.75">
      <c r="A77">
        <v>24</v>
      </c>
      <c r="B77">
        <v>7.80211E-05</v>
      </c>
      <c r="C77" s="1">
        <f t="shared" si="7"/>
        <v>0.780211</v>
      </c>
      <c r="D77">
        <v>8.14281E-05</v>
      </c>
      <c r="E77" s="1">
        <f t="shared" si="6"/>
        <v>0.814281</v>
      </c>
      <c r="G77" s="3">
        <f t="shared" si="8"/>
        <v>6.299999999992423E-05</v>
      </c>
      <c r="H77" s="3">
        <f t="shared" si="9"/>
        <v>0.0006209999999997606</v>
      </c>
      <c r="J77">
        <f t="shared" si="10"/>
        <v>6.920523896358772E-07</v>
      </c>
      <c r="K77">
        <f t="shared" si="11"/>
        <v>9.65016523174166E-07</v>
      </c>
    </row>
    <row r="78" spans="1:11" ht="12.75">
      <c r="A78">
        <v>23</v>
      </c>
      <c r="B78">
        <v>7.73322E-05</v>
      </c>
      <c r="C78" s="1">
        <f t="shared" si="7"/>
        <v>0.773322</v>
      </c>
      <c r="D78">
        <v>8.04943E-05</v>
      </c>
      <c r="E78" s="1">
        <f t="shared" si="6"/>
        <v>0.804943</v>
      </c>
      <c r="G78" s="3">
        <f t="shared" si="8"/>
        <v>8.000000000008E-06</v>
      </c>
      <c r="H78" s="3">
        <f t="shared" si="9"/>
        <v>-0.0002990000000000492</v>
      </c>
      <c r="J78">
        <f t="shared" si="10"/>
        <v>6.885000387333067E-07</v>
      </c>
      <c r="K78">
        <f t="shared" si="11"/>
        <v>9.487892618146632E-07</v>
      </c>
    </row>
    <row r="79" spans="1:11" ht="12.75">
      <c r="A79">
        <v>22</v>
      </c>
      <c r="B79">
        <v>7.66441E-05</v>
      </c>
      <c r="C79" s="1">
        <f t="shared" si="7"/>
        <v>0.766441</v>
      </c>
      <c r="D79">
        <v>7.95306E-05</v>
      </c>
      <c r="E79" s="1">
        <f t="shared" si="6"/>
        <v>0.795306</v>
      </c>
      <c r="G79" s="3">
        <f t="shared" si="8"/>
        <v>-0.0018680000000002028</v>
      </c>
      <c r="H79" s="3">
        <f t="shared" si="9"/>
        <v>0.0008280000000000509</v>
      </c>
      <c r="J79">
        <f t="shared" si="10"/>
        <v>7.83358221588932E-07</v>
      </c>
      <c r="K79">
        <f t="shared" si="11"/>
        <v>9.226096736968141E-07</v>
      </c>
    </row>
    <row r="80" spans="1:11" ht="12.75">
      <c r="A80">
        <v>21</v>
      </c>
      <c r="B80">
        <v>7.57692E-05</v>
      </c>
      <c r="C80" s="1">
        <f t="shared" si="7"/>
        <v>0.757692</v>
      </c>
      <c r="D80">
        <v>7.86497E-05</v>
      </c>
      <c r="E80" s="1">
        <f t="shared" si="6"/>
        <v>0.7864969999999999</v>
      </c>
      <c r="G80" s="3">
        <f t="shared" si="8"/>
        <v>-0.00022999999999995246</v>
      </c>
      <c r="H80" s="3">
        <f t="shared" si="9"/>
        <v>-0.00745299999999971</v>
      </c>
      <c r="J80">
        <f t="shared" si="10"/>
        <v>8.864248661528102E-07</v>
      </c>
      <c r="K80">
        <f t="shared" si="11"/>
        <v>1.2718792958967856E-06</v>
      </c>
    </row>
    <row r="81" spans="1:11" ht="12.75">
      <c r="A81">
        <v>20</v>
      </c>
      <c r="B81">
        <v>7.48713E-05</v>
      </c>
      <c r="C81" s="1">
        <f t="shared" si="7"/>
        <v>0.7487130000000001</v>
      </c>
      <c r="D81">
        <v>7.70235E-05</v>
      </c>
      <c r="E81" s="1">
        <f t="shared" si="6"/>
        <v>0.770235</v>
      </c>
      <c r="G81" s="3">
        <f t="shared" si="8"/>
        <v>-0.001615000000000144</v>
      </c>
      <c r="H81" s="3">
        <f t="shared" si="9"/>
        <v>0.00534100000000004</v>
      </c>
      <c r="J81">
        <f t="shared" si="10"/>
        <v>9.797598396208347E-07</v>
      </c>
      <c r="K81">
        <f t="shared" si="11"/>
        <v>1.3678671804431192E-06</v>
      </c>
    </row>
    <row r="82" spans="1:11" ht="12.75">
      <c r="A82">
        <v>19</v>
      </c>
      <c r="B82">
        <v>7.38119E-05</v>
      </c>
      <c r="C82" s="1">
        <f t="shared" si="7"/>
        <v>0.738119</v>
      </c>
      <c r="D82">
        <v>7.59314E-05</v>
      </c>
      <c r="E82" s="1">
        <f t="shared" si="6"/>
        <v>0.759314</v>
      </c>
      <c r="G82" s="3">
        <f t="shared" si="8"/>
        <v>-0.0009429999999999161</v>
      </c>
      <c r="H82" s="3">
        <f t="shared" si="9"/>
        <v>-0.0012570000000000636</v>
      </c>
      <c r="J82">
        <f t="shared" si="10"/>
        <v>1.1068847922596586E-06</v>
      </c>
      <c r="K82">
        <f t="shared" si="11"/>
        <v>1.1555198873237424E-06</v>
      </c>
    </row>
    <row r="83" spans="1:11" ht="12.75">
      <c r="A83">
        <v>18</v>
      </c>
      <c r="B83">
        <v>7.26582E-05</v>
      </c>
      <c r="C83" s="1">
        <f t="shared" si="7"/>
        <v>0.726582</v>
      </c>
      <c r="D83">
        <v>7.47136E-05</v>
      </c>
      <c r="E83" s="1">
        <f t="shared" si="6"/>
        <v>0.747136</v>
      </c>
      <c r="G83" s="3">
        <f t="shared" si="8"/>
        <v>-0.0031079999999998886</v>
      </c>
      <c r="H83" s="3">
        <f t="shared" si="9"/>
        <v>0.003855000000000164</v>
      </c>
      <c r="J83">
        <f t="shared" si="10"/>
        <v>1.3121709225552543E-06</v>
      </c>
      <c r="K83">
        <f t="shared" si="11"/>
        <v>1.0310730769449412E-06</v>
      </c>
    </row>
    <row r="84" spans="1:11" ht="12.75">
      <c r="A84">
        <v>17</v>
      </c>
      <c r="B84">
        <v>7.11937E-05</v>
      </c>
      <c r="C84" s="1">
        <f t="shared" si="7"/>
        <v>0.711937</v>
      </c>
      <c r="D84">
        <v>7.38813E-05</v>
      </c>
      <c r="E84" s="1">
        <f t="shared" si="6"/>
        <v>0.738813</v>
      </c>
      <c r="G84" s="3">
        <f t="shared" si="8"/>
        <v>-0.0018720000000000958</v>
      </c>
      <c r="H84" s="3">
        <f t="shared" si="9"/>
        <v>-0.008573000000000164</v>
      </c>
      <c r="J84">
        <f t="shared" si="10"/>
        <v>1.5590368597307059E-06</v>
      </c>
      <c r="K84">
        <f t="shared" si="11"/>
        <v>1.2850065538095764E-06</v>
      </c>
    </row>
    <row r="85" spans="1:11" ht="12.75">
      <c r="A85">
        <v>16</v>
      </c>
      <c r="B85">
        <v>6.9542E-05</v>
      </c>
      <c r="C85" s="1">
        <f t="shared" si="7"/>
        <v>0.69542</v>
      </c>
      <c r="D85">
        <v>7.21917E-05</v>
      </c>
      <c r="E85" s="1">
        <f t="shared" si="6"/>
        <v>0.7219169999999999</v>
      </c>
      <c r="G85" s="3">
        <f t="shared" si="8"/>
        <v>0.0011569999999998526</v>
      </c>
      <c r="H85" s="3">
        <f t="shared" si="9"/>
        <v>0.008994000000000169</v>
      </c>
      <c r="J85">
        <f t="shared" si="10"/>
        <v>1.5941999132277616E-06</v>
      </c>
      <c r="K85">
        <f t="shared" si="11"/>
        <v>1.2667920271301283E-06</v>
      </c>
    </row>
    <row r="86" spans="1:11" ht="12.75">
      <c r="A86">
        <v>15</v>
      </c>
      <c r="B86">
        <v>6.8006E-05</v>
      </c>
      <c r="C86" s="1">
        <f t="shared" si="7"/>
        <v>0.68006</v>
      </c>
      <c r="D86">
        <v>7.14015E-05</v>
      </c>
      <c r="E86" s="1">
        <f t="shared" si="6"/>
        <v>0.714015</v>
      </c>
      <c r="G86" s="3">
        <f t="shared" si="8"/>
        <v>0.06600499999999987</v>
      </c>
      <c r="H86" s="3">
        <f t="shared" si="9"/>
        <v>0.03300600000000009</v>
      </c>
      <c r="J86">
        <f t="shared" si="10"/>
        <v>2.596753373606135E-06</v>
      </c>
      <c r="K86">
        <f t="shared" si="11"/>
        <v>1.283589513824501E-06</v>
      </c>
    </row>
    <row r="87" spans="1:11" ht="12.75">
      <c r="A87">
        <v>14</v>
      </c>
      <c r="B87">
        <v>7.30705E-05</v>
      </c>
      <c r="C87" s="1">
        <f t="shared" si="7"/>
        <v>0.7307049999999999</v>
      </c>
      <c r="D87">
        <v>7.39119E-05</v>
      </c>
      <c r="E87" s="1">
        <f t="shared" si="6"/>
        <v>0.739119</v>
      </c>
      <c r="G87" s="3">
        <f t="shared" si="8"/>
        <v>-0.005889999999999951</v>
      </c>
      <c r="H87" s="3">
        <f t="shared" si="9"/>
        <v>0.018172000000000077</v>
      </c>
      <c r="J87">
        <f t="shared" si="10"/>
        <v>4.773029445051943E-06</v>
      </c>
      <c r="K87">
        <f t="shared" si="11"/>
        <v>3.4590093456558506E-06</v>
      </c>
    </row>
    <row r="88" spans="1:11" ht="12.75">
      <c r="A88">
        <v>13</v>
      </c>
      <c r="B88">
        <v>7.7546E-05</v>
      </c>
      <c r="C88" s="1">
        <f t="shared" si="7"/>
        <v>0.77546</v>
      </c>
      <c r="D88">
        <v>7.82395E-05</v>
      </c>
      <c r="E88" s="1">
        <f t="shared" si="6"/>
        <v>0.7823950000000001</v>
      </c>
      <c r="G88" s="3">
        <f t="shared" si="8"/>
        <v>-0.008014000000000188</v>
      </c>
      <c r="H88" s="3">
        <f t="shared" si="9"/>
        <v>-0.012610000000000232</v>
      </c>
      <c r="J88">
        <f t="shared" si="10"/>
        <v>4.081361929960708E-06</v>
      </c>
      <c r="K88">
        <f t="shared" si="11"/>
        <v>3.714977589883009E-06</v>
      </c>
    </row>
    <row r="89" spans="1:11" ht="12.75">
      <c r="A89">
        <v>12</v>
      </c>
      <c r="B89">
        <v>8.12201E-05</v>
      </c>
      <c r="C89" s="1">
        <f t="shared" si="7"/>
        <v>0.8122010000000001</v>
      </c>
      <c r="D89">
        <v>8.13061E-05</v>
      </c>
      <c r="E89" s="1">
        <f t="shared" si="6"/>
        <v>0.813061</v>
      </c>
      <c r="G89" s="3">
        <f t="shared" si="8"/>
        <v>-0.006504000000000065</v>
      </c>
      <c r="H89" s="3">
        <f t="shared" si="9"/>
        <v>0.0016380000000000283</v>
      </c>
      <c r="J89">
        <f t="shared" si="10"/>
        <v>3.3541590436352728E-06</v>
      </c>
      <c r="K89">
        <f t="shared" si="11"/>
        <v>3.148855049061458E-06</v>
      </c>
    </row>
    <row r="90" spans="1:11" ht="12.75">
      <c r="A90">
        <v>11</v>
      </c>
      <c r="B90">
        <v>8.42438E-05</v>
      </c>
      <c r="C90" s="1">
        <f t="shared" si="7"/>
        <v>0.842438</v>
      </c>
      <c r="D90">
        <v>8.45365E-05</v>
      </c>
      <c r="E90" s="1">
        <f t="shared" si="6"/>
        <v>0.845365</v>
      </c>
      <c r="G90" s="3">
        <f t="shared" si="8"/>
        <v>8.499999999989072E-05</v>
      </c>
      <c r="H90" s="3">
        <f t="shared" si="9"/>
        <v>-0.01657299999999995</v>
      </c>
      <c r="J90">
        <f t="shared" si="10"/>
        <v>3.0279509942092713E-06</v>
      </c>
      <c r="K90">
        <f t="shared" si="11"/>
        <v>2.448936504553155E-06</v>
      </c>
    </row>
    <row r="91" spans="1:11" ht="12.75">
      <c r="A91">
        <v>10</v>
      </c>
      <c r="B91">
        <v>8.7276E-05</v>
      </c>
      <c r="C91" s="1">
        <f t="shared" si="7"/>
        <v>0.87276</v>
      </c>
      <c r="D91">
        <v>8.61096E-05</v>
      </c>
      <c r="E91" s="1">
        <f t="shared" si="6"/>
        <v>0.861096</v>
      </c>
      <c r="G91" s="3">
        <f t="shared" si="8"/>
        <v>0.04409799999999997</v>
      </c>
      <c r="H91" s="3">
        <f t="shared" si="9"/>
        <v>0.053868999999999945</v>
      </c>
      <c r="J91">
        <f t="shared" si="10"/>
        <v>5.389595941564695E-06</v>
      </c>
      <c r="K91">
        <f t="shared" si="11"/>
        <v>4.541109248117065E-06</v>
      </c>
    </row>
    <row r="92" spans="1:11" ht="12.75">
      <c r="A92">
        <v>9</v>
      </c>
      <c r="B92">
        <v>9.4718E-05</v>
      </c>
      <c r="C92" s="1">
        <f t="shared" si="7"/>
        <v>0.94718</v>
      </c>
      <c r="D92">
        <v>9.30696E-05</v>
      </c>
      <c r="E92" s="1">
        <f t="shared" si="6"/>
        <v>0.930696</v>
      </c>
      <c r="G92" s="3">
        <f t="shared" si="8"/>
        <v>-0.011804000000000148</v>
      </c>
      <c r="H92" s="3">
        <f t="shared" si="9"/>
        <v>-0.01846700000000001</v>
      </c>
      <c r="J92">
        <f t="shared" si="10"/>
        <v>6.860267870377409E-06</v>
      </c>
      <c r="K92">
        <f t="shared" si="11"/>
        <v>6.060143147099225E-06</v>
      </c>
    </row>
    <row r="93" spans="1:11" ht="12.75">
      <c r="A93">
        <v>8</v>
      </c>
      <c r="B93">
        <v>0.0001009796</v>
      </c>
      <c r="C93" s="1">
        <f t="shared" si="7"/>
        <v>1.009796</v>
      </c>
      <c r="D93">
        <v>9.81829E-05</v>
      </c>
      <c r="E93" s="1">
        <f t="shared" si="6"/>
        <v>0.981829</v>
      </c>
      <c r="G93" s="3">
        <f t="shared" si="8"/>
        <v>-0.005270999999999582</v>
      </c>
      <c r="H93" s="3">
        <f t="shared" si="9"/>
        <v>0.09847500000000031</v>
      </c>
      <c r="J93">
        <f t="shared" si="10"/>
        <v>5.9999797224660825E-06</v>
      </c>
      <c r="K93">
        <f t="shared" si="11"/>
        <v>1.0431849183629599E-05</v>
      </c>
    </row>
    <row r="94" spans="1:11" ht="12.75">
      <c r="A94">
        <v>7</v>
      </c>
      <c r="B94">
        <v>0.0001067141</v>
      </c>
      <c r="C94" s="1">
        <f t="shared" si="7"/>
        <v>1.0671410000000001</v>
      </c>
      <c r="D94">
        <v>0.0001131437</v>
      </c>
      <c r="E94" s="1">
        <f t="shared" si="6"/>
        <v>1.131437</v>
      </c>
      <c r="G94" s="3">
        <f t="shared" si="8"/>
        <v>0.03309699999999971</v>
      </c>
      <c r="H94" s="3">
        <f t="shared" si="9"/>
        <v>-0.059410000000000185</v>
      </c>
      <c r="J94">
        <f t="shared" si="10"/>
        <v>7.4508614443789875E-06</v>
      </c>
      <c r="K94">
        <f t="shared" si="11"/>
        <v>1.2112331904853526E-05</v>
      </c>
    </row>
    <row r="95" spans="1:11" ht="12.75">
      <c r="A95">
        <v>6</v>
      </c>
      <c r="B95">
        <v>0.0001157583</v>
      </c>
      <c r="C95" s="1">
        <f t="shared" si="7"/>
        <v>1.157583</v>
      </c>
      <c r="D95">
        <v>0.0001221635</v>
      </c>
      <c r="E95" s="1">
        <f t="shared" si="6"/>
        <v>1.221635</v>
      </c>
      <c r="G95" s="3">
        <f t="shared" si="8"/>
        <v>-0.028506999999999838</v>
      </c>
      <c r="H95" s="3">
        <f t="shared" si="9"/>
        <v>0.00035200000000035203</v>
      </c>
      <c r="J95">
        <f t="shared" si="10"/>
        <v>7.663164024300243E-06</v>
      </c>
      <c r="K95">
        <f t="shared" si="11"/>
        <v>9.037405712555751E-06</v>
      </c>
    </row>
    <row r="96" spans="1:11" ht="12.75">
      <c r="A96">
        <v>5</v>
      </c>
      <c r="B96">
        <v>0.0001219518</v>
      </c>
      <c r="C96" s="1">
        <f t="shared" si="7"/>
        <v>1.219518</v>
      </c>
      <c r="D96">
        <v>0.0001312185</v>
      </c>
      <c r="E96" s="1">
        <f t="shared" si="6"/>
        <v>1.3121850000000002</v>
      </c>
      <c r="G96" s="3">
        <f t="shared" si="8"/>
        <v>-0.033441000000000276</v>
      </c>
      <c r="H96" s="3">
        <f t="shared" si="9"/>
        <v>0.03937299999999988</v>
      </c>
      <c r="J96">
        <f t="shared" si="10"/>
        <v>4.623356699411783E-06</v>
      </c>
      <c r="K96">
        <f t="shared" si="11"/>
        <v>1.1082090067461537E-05</v>
      </c>
    </row>
    <row r="97" spans="1:8" ht="12.75">
      <c r="A97">
        <v>4</v>
      </c>
      <c r="B97">
        <v>0.0001248012</v>
      </c>
      <c r="C97" s="1">
        <f t="shared" si="7"/>
        <v>1.248012</v>
      </c>
      <c r="D97">
        <v>0.0001442108</v>
      </c>
      <c r="E97" s="1">
        <f t="shared" si="6"/>
        <v>1.442108</v>
      </c>
      <c r="G97" s="3">
        <f t="shared" si="8"/>
        <v>0.45178500000000055</v>
      </c>
      <c r="H97" s="3">
        <f t="shared" si="9"/>
        <v>0.14984500000000045</v>
      </c>
    </row>
    <row r="98" spans="1:8" ht="12.75">
      <c r="A98">
        <v>3</v>
      </c>
      <c r="B98">
        <v>0.0001728291</v>
      </c>
      <c r="C98" s="1">
        <f t="shared" si="7"/>
        <v>1.728291</v>
      </c>
      <c r="D98">
        <v>0.0001721876</v>
      </c>
      <c r="E98" s="1">
        <f t="shared" si="6"/>
        <v>1.7218760000000002</v>
      </c>
      <c r="G98" s="3">
        <f t="shared" si="8"/>
        <v>0.16581899999999994</v>
      </c>
      <c r="H98" s="3">
        <f t="shared" si="9"/>
        <v>0.7240929999999994</v>
      </c>
    </row>
    <row r="99" spans="1:5" ht="12.75">
      <c r="A99">
        <v>2</v>
      </c>
      <c r="B99">
        <v>0.0002374389</v>
      </c>
      <c r="C99" s="1">
        <f t="shared" si="7"/>
        <v>2.374389</v>
      </c>
      <c r="D99">
        <v>0.0002725737</v>
      </c>
      <c r="E99" s="1">
        <f t="shared" si="6"/>
        <v>2.725737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Huhtidata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Virmajoki Olli</dc:creator>
  <cp:keywords/>
  <dc:description/>
  <cp:lastModifiedBy>franti</cp:lastModifiedBy>
  <dcterms:created xsi:type="dcterms:W3CDTF">2003-05-24T13:16:21Z</dcterms:created>
  <dcterms:modified xsi:type="dcterms:W3CDTF">2007-01-29T13:14:27Z</dcterms:modified>
  <cp:category/>
  <cp:version/>
  <cp:contentType/>
  <cp:contentStatus/>
</cp:coreProperties>
</file>